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10000_STRAT\10200_ORIENTAT\10220_DEV_PROG_AIDE\FLI\Aide d'urgence- PME\En validation-Dernières versions documents pour MRC\Exemples de cas avec la bonification\"/>
    </mc:Choice>
  </mc:AlternateContent>
  <xr:revisionPtr revIDLastSave="0" documentId="13_ncr:1_{D3DAD30C-0A15-482F-A7DE-5249F23D8936}" xr6:coauthVersionLast="44" xr6:coauthVersionMax="44" xr10:uidLastSave="{00000000-0000-0000-0000-000000000000}"/>
  <bookViews>
    <workbookView xWindow="-108" yWindow="-108" windowWidth="20784" windowHeight="13176" xr2:uid="{562B89CA-5F60-4E27-9D79-BAA41443045C}"/>
  </bookViews>
  <sheets>
    <sheet name="Modèle Calcul" sheetId="1" r:id="rId1"/>
    <sheet name="Menu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6" i="1" l="1"/>
  <c r="E17" i="1"/>
  <c r="E18" i="1"/>
  <c r="E19" i="1"/>
  <c r="E20" i="1"/>
  <c r="E21" i="1"/>
  <c r="E22" i="1"/>
  <c r="E23" i="1"/>
  <c r="E24" i="1"/>
  <c r="E25" i="1"/>
  <c r="E26" i="1"/>
  <c r="D31" i="1" l="1"/>
  <c r="N30" i="1"/>
  <c r="L30" i="1"/>
  <c r="K30" i="1"/>
  <c r="J30" i="1"/>
  <c r="G30" i="1"/>
  <c r="F30" i="1"/>
  <c r="E30" i="1"/>
  <c r="M30" i="1" s="1"/>
  <c r="N29" i="1"/>
  <c r="L29" i="1"/>
  <c r="K29" i="1"/>
  <c r="I29" i="1"/>
  <c r="E29" i="1"/>
  <c r="H29" i="1" s="1"/>
  <c r="L28" i="1"/>
  <c r="K28" i="1"/>
  <c r="H28" i="1"/>
  <c r="G28" i="1"/>
  <c r="F28" i="1"/>
  <c r="E28" i="1"/>
  <c r="N28" i="1" s="1"/>
  <c r="L27" i="1"/>
  <c r="K27" i="1"/>
  <c r="I27" i="1"/>
  <c r="E27" i="1"/>
  <c r="H27" i="1" s="1"/>
  <c r="L26" i="1"/>
  <c r="K26" i="1"/>
  <c r="H26" i="1"/>
  <c r="G26" i="1"/>
  <c r="N26" i="1"/>
  <c r="L25" i="1"/>
  <c r="K25" i="1"/>
  <c r="I25" i="1"/>
  <c r="H25" i="1"/>
  <c r="L24" i="1"/>
  <c r="K24" i="1"/>
  <c r="H24" i="1"/>
  <c r="G24" i="1"/>
  <c r="N24" i="1"/>
  <c r="L23" i="1"/>
  <c r="K23" i="1"/>
  <c r="I23" i="1"/>
  <c r="H23" i="1"/>
  <c r="L22" i="1"/>
  <c r="K22" i="1"/>
  <c r="I22" i="1"/>
  <c r="H22" i="1"/>
  <c r="G22" i="1"/>
  <c r="N22" i="1"/>
  <c r="M21" i="1"/>
  <c r="L21" i="1"/>
  <c r="K21" i="1"/>
  <c r="I21" i="1"/>
  <c r="H21" i="1"/>
  <c r="L20" i="1"/>
  <c r="K20" i="1"/>
  <c r="I20" i="1"/>
  <c r="G20" i="1"/>
  <c r="N20" i="1"/>
  <c r="M19" i="1"/>
  <c r="L19" i="1"/>
  <c r="K19" i="1"/>
  <c r="H19" i="1"/>
  <c r="L18" i="1"/>
  <c r="K18" i="1"/>
  <c r="I18" i="1"/>
  <c r="H18" i="1"/>
  <c r="N18" i="1"/>
  <c r="L17" i="1"/>
  <c r="K17" i="1"/>
  <c r="I17" i="1"/>
  <c r="H17" i="1"/>
  <c r="L16" i="1"/>
  <c r="K16" i="1"/>
  <c r="E32" i="1"/>
  <c r="C6" i="1"/>
  <c r="K31" i="1" l="1"/>
  <c r="L32" i="1"/>
  <c r="M17" i="1"/>
  <c r="I19" i="1"/>
  <c r="H16" i="1"/>
  <c r="G16" i="1"/>
  <c r="G18" i="1"/>
  <c r="H20" i="1"/>
  <c r="L31" i="1"/>
  <c r="H30" i="1"/>
  <c r="E31" i="1"/>
  <c r="K32" i="1"/>
  <c r="J21" i="1"/>
  <c r="F23" i="1"/>
  <c r="N23" i="1"/>
  <c r="J25" i="1"/>
  <c r="F27" i="1"/>
  <c r="N27" i="1"/>
  <c r="J29" i="1"/>
  <c r="I16" i="1"/>
  <c r="G17" i="1"/>
  <c r="G19" i="1"/>
  <c r="G21" i="1"/>
  <c r="G23" i="1"/>
  <c r="I24" i="1"/>
  <c r="M24" i="1"/>
  <c r="G25" i="1"/>
  <c r="I26" i="1"/>
  <c r="M26" i="1"/>
  <c r="G27" i="1"/>
  <c r="I28" i="1"/>
  <c r="M28" i="1"/>
  <c r="G29" i="1"/>
  <c r="I30" i="1"/>
  <c r="M23" i="1"/>
  <c r="M25" i="1"/>
  <c r="M27" i="1"/>
  <c r="M29" i="1"/>
  <c r="F17" i="1"/>
  <c r="J17" i="1"/>
  <c r="N17" i="1"/>
  <c r="F19" i="1"/>
  <c r="J19" i="1"/>
  <c r="N19" i="1"/>
  <c r="F21" i="1"/>
  <c r="N21" i="1"/>
  <c r="J23" i="1"/>
  <c r="F25" i="1"/>
  <c r="N25" i="1"/>
  <c r="J27" i="1"/>
  <c r="F29" i="1"/>
  <c r="M16" i="1"/>
  <c r="M18" i="1"/>
  <c r="M20" i="1"/>
  <c r="M22" i="1"/>
  <c r="F16" i="1"/>
  <c r="J16" i="1"/>
  <c r="N16" i="1"/>
  <c r="F18" i="1"/>
  <c r="J18" i="1"/>
  <c r="F20" i="1"/>
  <c r="J20" i="1"/>
  <c r="F22" i="1"/>
  <c r="J22" i="1"/>
  <c r="F24" i="1"/>
  <c r="J24" i="1"/>
  <c r="F26" i="1"/>
  <c r="J26" i="1"/>
  <c r="J28" i="1"/>
  <c r="H32" i="1" l="1"/>
  <c r="G31" i="1"/>
  <c r="I32" i="1"/>
  <c r="I31" i="1"/>
  <c r="G32" i="1"/>
  <c r="H31" i="1"/>
  <c r="F32" i="1"/>
  <c r="F31" i="1"/>
  <c r="N31" i="1"/>
  <c r="N32" i="1"/>
  <c r="M32" i="1"/>
  <c r="M31" i="1"/>
  <c r="J31" i="1"/>
  <c r="J32" i="1"/>
  <c r="C12" i="1" l="1"/>
  <c r="C7" i="1"/>
  <c r="C9" i="1" l="1"/>
  <c r="C10" i="1" s="1"/>
  <c r="C11" i="1" s="1"/>
</calcChain>
</file>

<file path=xl/sharedStrings.xml><?xml version="1.0" encoding="utf-8"?>
<sst xmlns="http://schemas.openxmlformats.org/spreadsheetml/2006/main" count="63" uniqueCount="53">
  <si>
    <t>Outil de calcul du pardon de prêt</t>
  </si>
  <si>
    <t>Nom de l'entreprise:</t>
  </si>
  <si>
    <t>Taxes municipales</t>
  </si>
  <si>
    <t>Taxes scolaires</t>
  </si>
  <si>
    <t>Intérêts payés sur les prêts hypothécaires</t>
  </si>
  <si>
    <t>Frais liés aux services publics (ex. : électricité et gaz)</t>
  </si>
  <si>
    <t>Assurances</t>
  </si>
  <si>
    <t>Frais de télécommunication</t>
  </si>
  <si>
    <t>Permis et frais d’association</t>
  </si>
  <si>
    <t xml:space="preserve">Montant mensuel </t>
  </si>
  <si>
    <t>Montant annuel</t>
  </si>
  <si>
    <t>Mois</t>
  </si>
  <si>
    <t>octobre 2020</t>
  </si>
  <si>
    <t>novembre 2020</t>
  </si>
  <si>
    <t>décembre 2020</t>
  </si>
  <si>
    <t>janvier 2021</t>
  </si>
  <si>
    <t>février 2021</t>
  </si>
  <si>
    <t>mars 2021</t>
  </si>
  <si>
    <t>avril 2021</t>
  </si>
  <si>
    <t>Total des frais fixes admissibles</t>
  </si>
  <si>
    <t>Maximum mensuel atteint (15 000$)</t>
  </si>
  <si>
    <t>Type de pièce justificative</t>
  </si>
  <si>
    <t>Type de dépense admissible (pardon de prêt)</t>
  </si>
  <si>
    <t>Facture</t>
  </si>
  <si>
    <t>Bail</t>
  </si>
  <si>
    <t>Avis d'imposition</t>
  </si>
  <si>
    <t>Contrat hypothécaire</t>
  </si>
  <si>
    <t>Contrat d'assurance</t>
  </si>
  <si>
    <t>Compte de taxes</t>
  </si>
  <si>
    <t>Autres</t>
  </si>
  <si>
    <t>Précisions, commentaires, notes</t>
  </si>
  <si>
    <t>Notes générales :</t>
  </si>
  <si>
    <t>Période visée par l'ordre de fermeture</t>
  </si>
  <si>
    <t>Période visée par la bonification</t>
  </si>
  <si>
    <t>mai 2021</t>
  </si>
  <si>
    <t>juin 2021</t>
  </si>
  <si>
    <t>juillet 2021</t>
  </si>
  <si>
    <t>août 2021</t>
  </si>
  <si>
    <t>septembre 2021</t>
  </si>
  <si>
    <t>Type de dépense admissible (la portion non couverte par un autre programme gouvernemental)</t>
  </si>
  <si>
    <t>Loyer</t>
  </si>
  <si>
    <t>Période visée par la bonification (nombre de mois):</t>
  </si>
  <si>
    <t>Montant du pardon de prêt pour la période visée AERAM:</t>
  </si>
  <si>
    <t>Période AERAM applicable (nombre de mois):</t>
  </si>
  <si>
    <t>Montant de la bonification:</t>
  </si>
  <si>
    <t>Montant maximal du pardon de prêt AERAM (80%):</t>
  </si>
  <si>
    <t>Montant total du pardon de prêt:</t>
  </si>
  <si>
    <t>Pourcentage du pardon de prêt total par rapport au prêt octroyé</t>
  </si>
  <si>
    <r>
      <t xml:space="preserve">Rehaussement possible du financement AERAM + bonification (50 000 $ maximum)
</t>
    </r>
    <r>
      <rPr>
        <sz val="12"/>
        <color theme="1"/>
        <rFont val="Calibri"/>
        <family val="2"/>
        <scheme val="minor"/>
      </rPr>
      <t>À titre indicatif seulement. Le plafond de l'aide dans le cadre du PAUPME est de 150 000$.
Une entreprise démontrant des besoins de liquidités supérieurs à 50 000 $ au moment du dépôt de sa demande doit être référée à IQ dans le cadre du PACTE.</t>
    </r>
  </si>
  <si>
    <t>Ce tableau se veut un outil de calcul simplifié dans le cadre du volet AERAM du programme PAUPME. Il est recommandé de contrevérifier les résultats afin de s'assurer de leur exactitude. 
Le montant du pardon de prêt est confirmé à la fin de la période de moratoire (capital et intérêts) et les montants pourraient différer des montants estimés.</t>
  </si>
  <si>
    <t>Utilisation de l'outil de calcul: 
Veuillez remplir les cellules C2 à C4  et C8 en blanc (nom de l'entreprise, montant du prêt octroyé, période AERAM applicable (nombre de mois)(ex.: pour 4 mois, inscrire seulement 4), période visée par la bonification (nombre de mois)(ex.: pour 2 mois, inscrire seulement 2).
Complétez les cellules A10 à B24 en blanc (type de dépenses admissibles (pardon de prêt), type de pièce justificative) à l'aide des listes déroulantes. Ajoutez des précisions, commentaires et notes au besoin.
Inscrivez le montant correspondant à la dépense annuelle (colonne D) ou mensuelle (colonne E). Si vous inscrivez le montant annuel, le montant mensuel s'inscrira automatiquement. Vous pouvez saisir le montant mensuel directement dans la colonne E.
Sélectionnez ensuite dans la liste déroulante (mois) des colonnes F à L le ou les mois visés par le pardon de prêt AERAM. Les montants mensuels s'inscriront automatiquement.
Sélectionnez ensuite dans la liste déroulante (mois) des colonnes M à N le ou les mois visés par le pardon de prêt de bonification. Les montants mensuels s'inscriront automatiquement.Vous pouvez apporter des ajustements directement dans les cellules F9 à N30, si nécessaires.
Les totaux se calculeront afin de pouvoir confirmer le montant du pardon de prêt total.
N.B. Ne pas inscrire de symboles $ ni ajouter d'espace lors de la saisi d'un montant.</t>
  </si>
  <si>
    <t>Date de dépôt des demandes:</t>
  </si>
  <si>
    <t>Montant total du prêt AERAM octroyé: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</si>
</sst>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 #,##0.00_)\ &quot;$&quot;_ ;_ * \(#,##0.00\)\ &quot;$&quot;_ ;_ * &quot;-&quot;??_)\ &quot;$&quot;_ ;_ @_ "/>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8"/>
      <name val="Calibri"/>
      <family val="2"/>
      <scheme val="minor"/>
    </font>
    <font>
      <b/>
      <sz val="12"/>
      <color theme="1"/>
      <name val="Calibri"/>
      <family val="2"/>
      <scheme val="minor"/>
    </font>
    <font>
      <b/>
      <sz val="18"/>
      <color theme="0"/>
      <name val="Calibri"/>
      <family val="2"/>
      <scheme val="minor"/>
    </font>
    <font>
      <sz val="12"/>
      <color theme="1"/>
      <name val="Calibri"/>
      <family val="2"/>
      <scheme val="minor"/>
    </font>
  </fonts>
  <fills count="8">
    <fill>
      <patternFill patternType="none"/>
    </fill>
    <fill>
      <patternFill patternType="gray125"/>
    </fill>
    <fill>
      <patternFill patternType="solid">
        <fgColor theme="2"/>
        <bgColor indexed="64"/>
      </patternFill>
    </fill>
    <fill>
      <patternFill patternType="solid">
        <fgColor theme="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6">
    <xf numFmtId="0" fontId="0" fillId="0" borderId="0" xfId="0"/>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1" xfId="0" applyBorder="1" applyAlignment="1">
      <alignment horizontal="center"/>
    </xf>
    <xf numFmtId="0" fontId="2" fillId="0" borderId="1" xfId="0" applyFont="1" applyFill="1" applyBorder="1"/>
    <xf numFmtId="0" fontId="2" fillId="0" borderId="1" xfId="0" applyFont="1" applyBorder="1" applyAlignment="1">
      <alignment horizontal="center"/>
    </xf>
    <xf numFmtId="0" fontId="0" fillId="0" borderId="1" xfId="0" applyFill="1" applyBorder="1" applyAlignment="1" applyProtection="1">
      <alignment vertical="center" wrapText="1"/>
    </xf>
    <xf numFmtId="49" fontId="0" fillId="0" borderId="1" xfId="0" applyNumberFormat="1" applyBorder="1" applyAlignment="1">
      <alignment horizontal="center"/>
    </xf>
    <xf numFmtId="0" fontId="0" fillId="0" borderId="0" xfId="0" applyAlignment="1">
      <alignment vertical="center"/>
    </xf>
    <xf numFmtId="44" fontId="0" fillId="0" borderId="1" xfId="1" applyFont="1" applyBorder="1" applyAlignment="1">
      <alignment horizontal="center" vertical="center"/>
    </xf>
    <xf numFmtId="44" fontId="0" fillId="0" borderId="1" xfId="1" applyFont="1" applyBorder="1" applyAlignment="1">
      <alignment vertical="center"/>
    </xf>
    <xf numFmtId="44" fontId="2" fillId="4" borderId="1" xfId="0" applyNumberFormat="1" applyFont="1" applyFill="1" applyBorder="1" applyAlignment="1">
      <alignment horizontal="center" vertical="center"/>
    </xf>
    <xf numFmtId="44" fontId="2" fillId="5"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44" fontId="0" fillId="2" borderId="1" xfId="0" applyNumberForma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49" fontId="0" fillId="0" borderId="1" xfId="0" applyNumberFormat="1" applyFill="1" applyBorder="1" applyAlignment="1" applyProtection="1">
      <alignment vertical="center" wrapText="1"/>
    </xf>
    <xf numFmtId="0" fontId="0" fillId="0" borderId="1" xfId="0" applyFill="1" applyBorder="1" applyAlignment="1" applyProtection="1">
      <alignment horizontal="center" vertical="center" wrapText="1"/>
    </xf>
    <xf numFmtId="0" fontId="0" fillId="0" borderId="0" xfId="0" applyFill="1" applyBorder="1" applyAlignment="1" applyProtection="1">
      <alignment vertical="top" wrapText="1"/>
      <protection locked="0"/>
    </xf>
    <xf numFmtId="0" fontId="2" fillId="0" borderId="0" xfId="0" applyFont="1" applyFill="1" applyBorder="1" applyAlignment="1">
      <alignment vertical="top" wrapText="1"/>
    </xf>
    <xf numFmtId="0" fontId="2" fillId="0" borderId="0" xfId="0" applyFont="1" applyFill="1" applyBorder="1" applyAlignment="1">
      <alignment vertical="center" wrapText="1"/>
    </xf>
    <xf numFmtId="0" fontId="3" fillId="0" borderId="0" xfId="0" applyFont="1" applyBorder="1" applyAlignment="1">
      <alignment vertical="top" wrapText="1"/>
    </xf>
    <xf numFmtId="0" fontId="5" fillId="0" borderId="0" xfId="0" applyFont="1" applyFill="1" applyBorder="1" applyAlignment="1">
      <alignment horizontal="left" vertical="center"/>
    </xf>
    <xf numFmtId="44" fontId="5" fillId="0" borderId="0" xfId="1" applyFont="1" applyFill="1" applyBorder="1" applyAlignment="1">
      <alignment horizontal="center" vertical="center"/>
    </xf>
    <xf numFmtId="0" fontId="3" fillId="0" borderId="0" xfId="0" applyFont="1" applyBorder="1" applyAlignment="1">
      <alignment horizontal="left" vertical="top" wrapText="1"/>
    </xf>
    <xf numFmtId="0" fontId="0" fillId="0" borderId="2" xfId="0" applyFill="1" applyBorder="1" applyAlignment="1" applyProtection="1">
      <alignment vertical="center" wrapText="1"/>
    </xf>
    <xf numFmtId="0" fontId="6" fillId="3" borderId="0" xfId="0" applyFont="1" applyFill="1" applyAlignment="1">
      <alignment horizontal="center" vertical="center"/>
    </xf>
    <xf numFmtId="0" fontId="2" fillId="4" borderId="2" xfId="0" applyFont="1" applyFill="1" applyBorder="1" applyAlignment="1">
      <alignment horizontal="right" vertical="center"/>
    </xf>
    <xf numFmtId="0" fontId="2" fillId="4" borderId="4" xfId="0" applyFont="1" applyFill="1" applyBorder="1" applyAlignment="1">
      <alignment horizontal="right" vertical="center"/>
    </xf>
    <xf numFmtId="0" fontId="2" fillId="4" borderId="3" xfId="0" applyFont="1" applyFill="1" applyBorder="1" applyAlignment="1">
      <alignment horizontal="right" vertical="center"/>
    </xf>
    <xf numFmtId="44" fontId="5" fillId="5" borderId="1" xfId="1" applyFont="1" applyFill="1" applyBorder="1" applyAlignment="1">
      <alignment horizontal="center" vertical="center"/>
    </xf>
    <xf numFmtId="44" fontId="5" fillId="5" borderId="2" xfId="1" applyFont="1" applyFill="1" applyBorder="1" applyAlignment="1">
      <alignment horizontal="center" vertical="center"/>
    </xf>
    <xf numFmtId="0" fontId="5" fillId="5" borderId="1" xfId="0" applyFont="1" applyFill="1" applyBorder="1" applyAlignment="1">
      <alignment horizontal="left" vertical="center"/>
    </xf>
    <xf numFmtId="0" fontId="5" fillId="5" borderId="2"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3" xfId="0" applyFont="1" applyFill="1" applyBorder="1" applyAlignment="1">
      <alignment horizontal="center" vertical="center"/>
    </xf>
    <xf numFmtId="0" fontId="5" fillId="6" borderId="2" xfId="0" applyFont="1" applyFill="1" applyBorder="1" applyAlignment="1">
      <alignment horizontal="left" vertical="center"/>
    </xf>
    <xf numFmtId="0" fontId="5" fillId="6" borderId="3" xfId="0" applyFont="1" applyFill="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44" fontId="5" fillId="0" borderId="1" xfId="1" applyFont="1" applyBorder="1" applyAlignment="1">
      <alignment horizontal="center" vertical="center"/>
    </xf>
    <xf numFmtId="44" fontId="5" fillId="0" borderId="2" xfId="1" applyFont="1" applyBorder="1" applyAlignment="1">
      <alignment horizontal="center" vertical="center"/>
    </xf>
    <xf numFmtId="44" fontId="7" fillId="2" borderId="1" xfId="1" applyFont="1" applyFill="1" applyBorder="1" applyAlignment="1">
      <alignment horizontal="center" vertical="center"/>
    </xf>
    <xf numFmtId="44" fontId="7" fillId="2" borderId="2" xfId="1" applyFont="1" applyFill="1" applyBorder="1" applyAlignment="1">
      <alignment horizontal="center" vertical="center"/>
    </xf>
    <xf numFmtId="14" fontId="5" fillId="0" borderId="2" xfId="0" applyNumberFormat="1" applyFont="1" applyBorder="1" applyAlignment="1">
      <alignment horizontal="center" vertical="center"/>
    </xf>
    <xf numFmtId="14" fontId="5" fillId="0" borderId="3" xfId="0" applyNumberFormat="1" applyFont="1" applyBorder="1" applyAlignment="1">
      <alignment horizontal="center" vertical="center"/>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8" xfId="0" applyFont="1" applyBorder="1" applyAlignment="1">
      <alignment horizontal="left" vertical="top" wrapText="1"/>
    </xf>
    <xf numFmtId="0" fontId="7" fillId="0" borderId="7" xfId="0" applyFont="1" applyBorder="1" applyAlignment="1">
      <alignment horizontal="left" vertical="top" wrapText="1"/>
    </xf>
    <xf numFmtId="0" fontId="7" fillId="0" borderId="0"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2" fillId="0" borderId="1" xfId="0" applyFont="1" applyFill="1" applyBorder="1" applyAlignment="1">
      <alignment horizontal="left" vertical="center" wrapText="1"/>
    </xf>
    <xf numFmtId="0" fontId="2" fillId="0" borderId="1" xfId="0" applyFont="1" applyFill="1" applyBorder="1" applyAlignment="1" applyProtection="1">
      <alignment horizontal="left" vertical="top" wrapText="1"/>
      <protection locked="0"/>
    </xf>
    <xf numFmtId="0" fontId="5" fillId="7" borderId="1" xfId="0" applyFont="1" applyFill="1" applyBorder="1" applyAlignment="1">
      <alignment horizontal="left" vertical="center" wrapText="1"/>
    </xf>
    <xf numFmtId="0" fontId="5" fillId="7" borderId="1" xfId="0" applyFont="1" applyFill="1" applyBorder="1" applyAlignment="1">
      <alignment horizontal="left" vertical="center"/>
    </xf>
    <xf numFmtId="44" fontId="7" fillId="7" borderId="1" xfId="1" applyFont="1" applyFill="1" applyBorder="1" applyAlignment="1">
      <alignment horizontal="center" vertical="center"/>
    </xf>
    <xf numFmtId="9" fontId="5" fillId="5" borderId="1" xfId="2" applyFont="1" applyFill="1" applyBorder="1" applyAlignment="1">
      <alignment horizontal="right" vertical="center"/>
    </xf>
    <xf numFmtId="0" fontId="2" fillId="5" borderId="1" xfId="0" applyFont="1" applyFill="1" applyBorder="1" applyAlignment="1">
      <alignment horizontal="right" vertical="center"/>
    </xf>
    <xf numFmtId="0" fontId="5" fillId="7" borderId="2" xfId="0" applyFont="1" applyFill="1" applyBorder="1" applyAlignment="1">
      <alignment horizontal="center" vertical="center"/>
    </xf>
    <xf numFmtId="0" fontId="5" fillId="7" borderId="3" xfId="0" applyFont="1" applyFill="1" applyBorder="1" applyAlignment="1">
      <alignment horizontal="center" vertical="center"/>
    </xf>
  </cellXfs>
  <cellStyles count="3">
    <cellStyle name="Monétaire" xfId="1" builtinId="4"/>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E7F4E-F950-4D27-85D2-07E3A5B47F9D}">
  <sheetPr>
    <pageSetUpPr fitToPage="1"/>
  </sheetPr>
  <dimension ref="A1:N39"/>
  <sheetViews>
    <sheetView tabSelected="1" zoomScale="61" zoomScaleNormal="61" workbookViewId="0">
      <selection activeCell="L11" sqref="L11"/>
    </sheetView>
  </sheetViews>
  <sheetFormatPr baseColWidth="10" defaultRowHeight="14.4" x14ac:dyDescent="0.3"/>
  <cols>
    <col min="1" max="1" width="53.109375" style="1" customWidth="1"/>
    <col min="2" max="2" width="55.77734375" style="3" customWidth="1"/>
    <col min="3" max="3" width="24.6640625" style="1" bestFit="1" customWidth="1"/>
    <col min="4" max="4" width="25.6640625" style="3" customWidth="1"/>
    <col min="5" max="5" width="23.33203125" style="1" bestFit="1" customWidth="1"/>
    <col min="6" max="6" width="16.6640625" style="1" bestFit="1" customWidth="1"/>
    <col min="7" max="8" width="18.5546875" style="1" bestFit="1" customWidth="1"/>
    <col min="9" max="9" width="16.6640625" style="1" bestFit="1" customWidth="1"/>
    <col min="10" max="10" width="17.21875" style="1" bestFit="1" customWidth="1"/>
    <col min="11" max="11" width="17" style="1" customWidth="1"/>
    <col min="12" max="12" width="17.21875" style="1" bestFit="1" customWidth="1"/>
    <col min="13" max="13" width="22.88671875" style="1" customWidth="1"/>
    <col min="14" max="14" width="21.77734375" style="1" customWidth="1"/>
    <col min="15" max="16384" width="11.5546875" style="1"/>
  </cols>
  <sheetData>
    <row r="1" spans="1:14" ht="30" customHeight="1" x14ac:dyDescent="0.3">
      <c r="A1" s="28" t="s">
        <v>0</v>
      </c>
      <c r="B1" s="28"/>
      <c r="C1" s="28"/>
      <c r="D1" s="28"/>
      <c r="E1" s="28"/>
      <c r="F1" s="28"/>
      <c r="G1" s="28"/>
      <c r="H1" s="28"/>
      <c r="I1" s="28"/>
      <c r="J1" s="28"/>
      <c r="K1" s="28"/>
      <c r="L1" s="28"/>
    </row>
    <row r="2" spans="1:14" s="9" customFormat="1" ht="38.4" customHeight="1" x14ac:dyDescent="0.3">
      <c r="A2" s="38" t="s">
        <v>1</v>
      </c>
      <c r="B2" s="39"/>
      <c r="C2" s="40"/>
      <c r="D2" s="41"/>
      <c r="E2" s="48" t="s">
        <v>50</v>
      </c>
      <c r="F2" s="49"/>
      <c r="G2" s="49"/>
      <c r="H2" s="49"/>
      <c r="I2" s="49"/>
      <c r="J2" s="49"/>
      <c r="K2" s="49"/>
      <c r="L2" s="50"/>
    </row>
    <row r="3" spans="1:14" s="9" customFormat="1" ht="38.4" customHeight="1" x14ac:dyDescent="0.3">
      <c r="A3" s="38" t="s">
        <v>51</v>
      </c>
      <c r="B3" s="39"/>
      <c r="C3" s="46"/>
      <c r="D3" s="47"/>
      <c r="E3" s="51"/>
      <c r="F3" s="52"/>
      <c r="G3" s="52"/>
      <c r="H3" s="52"/>
      <c r="I3" s="52"/>
      <c r="J3" s="52"/>
      <c r="K3" s="52"/>
      <c r="L3" s="53"/>
    </row>
    <row r="4" spans="1:14" s="9" customFormat="1" ht="38.4" customHeight="1" x14ac:dyDescent="0.3">
      <c r="A4" s="38" t="s">
        <v>52</v>
      </c>
      <c r="B4" s="39"/>
      <c r="C4" s="42"/>
      <c r="D4" s="43"/>
      <c r="E4" s="51"/>
      <c r="F4" s="52"/>
      <c r="G4" s="52"/>
      <c r="H4" s="52"/>
      <c r="I4" s="52"/>
      <c r="J4" s="52"/>
      <c r="K4" s="52"/>
      <c r="L4" s="53"/>
    </row>
    <row r="5" spans="1:14" s="9" customFormat="1" ht="38.4" customHeight="1" x14ac:dyDescent="0.3">
      <c r="A5" s="38" t="s">
        <v>43</v>
      </c>
      <c r="B5" s="39"/>
      <c r="C5" s="40"/>
      <c r="D5" s="41"/>
      <c r="E5" s="51"/>
      <c r="F5" s="52"/>
      <c r="G5" s="52"/>
      <c r="H5" s="52"/>
      <c r="I5" s="52"/>
      <c r="J5" s="52"/>
      <c r="K5" s="52"/>
      <c r="L5" s="53"/>
    </row>
    <row r="6" spans="1:14" s="9" customFormat="1" ht="38.4" customHeight="1" x14ac:dyDescent="0.3">
      <c r="A6" s="38" t="s">
        <v>45</v>
      </c>
      <c r="B6" s="39"/>
      <c r="C6" s="44">
        <f>(C4*80%)</f>
        <v>0</v>
      </c>
      <c r="D6" s="45"/>
      <c r="E6" s="51"/>
      <c r="F6" s="52"/>
      <c r="G6" s="52"/>
      <c r="H6" s="52"/>
      <c r="I6" s="52"/>
      <c r="J6" s="52"/>
      <c r="K6" s="52"/>
      <c r="L6" s="53"/>
    </row>
    <row r="7" spans="1:14" s="9" customFormat="1" ht="38.4" customHeight="1" x14ac:dyDescent="0.3">
      <c r="A7" s="34" t="s">
        <v>42</v>
      </c>
      <c r="B7" s="34"/>
      <c r="C7" s="32">
        <f>IF(SUM(F32:L32)&gt;C6,C6,(SUM(F32:L32)))</f>
        <v>0</v>
      </c>
      <c r="D7" s="33"/>
      <c r="E7" s="51"/>
      <c r="F7" s="52"/>
      <c r="G7" s="52"/>
      <c r="H7" s="52"/>
      <c r="I7" s="52"/>
      <c r="J7" s="52"/>
      <c r="K7" s="52"/>
      <c r="L7" s="53"/>
    </row>
    <row r="8" spans="1:14" s="9" customFormat="1" ht="38.4" customHeight="1" x14ac:dyDescent="0.3">
      <c r="A8" s="38" t="s">
        <v>41</v>
      </c>
      <c r="B8" s="39"/>
      <c r="C8" s="40"/>
      <c r="D8" s="40"/>
      <c r="E8" s="54"/>
      <c r="F8" s="55"/>
      <c r="G8" s="55"/>
      <c r="H8" s="55"/>
      <c r="I8" s="55"/>
      <c r="J8" s="55"/>
      <c r="K8" s="55"/>
      <c r="L8" s="56"/>
    </row>
    <row r="9" spans="1:14" s="9" customFormat="1" ht="38.4" customHeight="1" x14ac:dyDescent="0.3">
      <c r="A9" s="34" t="s">
        <v>44</v>
      </c>
      <c r="B9" s="34"/>
      <c r="C9" s="32">
        <f>IF(((M32+N32)+C7)&gt;C4,(C4-C7),(M32+N32))</f>
        <v>0</v>
      </c>
      <c r="D9" s="32"/>
      <c r="E9" s="26"/>
      <c r="F9" s="26"/>
      <c r="G9" s="26"/>
      <c r="H9" s="26"/>
      <c r="I9" s="26"/>
      <c r="J9" s="26"/>
      <c r="K9" s="26"/>
      <c r="L9" s="26"/>
    </row>
    <row r="10" spans="1:14" s="9" customFormat="1" ht="38.4" customHeight="1" x14ac:dyDescent="0.3">
      <c r="A10" s="34" t="s">
        <v>46</v>
      </c>
      <c r="B10" s="34"/>
      <c r="C10" s="32">
        <f>C7+C9</f>
        <v>0</v>
      </c>
      <c r="D10" s="32"/>
      <c r="E10" s="26"/>
      <c r="F10" s="26"/>
      <c r="G10" s="26"/>
      <c r="H10" s="26"/>
      <c r="I10" s="26"/>
      <c r="J10" s="26"/>
      <c r="K10" s="26"/>
      <c r="L10" s="26"/>
    </row>
    <row r="11" spans="1:14" s="9" customFormat="1" ht="38.4" customHeight="1" x14ac:dyDescent="0.3">
      <c r="A11" s="34" t="s">
        <v>47</v>
      </c>
      <c r="B11" s="34"/>
      <c r="C11" s="62" t="e">
        <f>C10/C4</f>
        <v>#DIV/0!</v>
      </c>
      <c r="D11" s="62"/>
      <c r="E11" s="26"/>
      <c r="F11" s="26"/>
      <c r="G11" s="26"/>
      <c r="H11" s="26"/>
      <c r="I11" s="26"/>
      <c r="J11" s="26"/>
      <c r="K11" s="26"/>
      <c r="L11" s="26"/>
    </row>
    <row r="12" spans="1:14" s="9" customFormat="1" ht="84" customHeight="1" x14ac:dyDescent="0.3">
      <c r="A12" s="59" t="s">
        <v>48</v>
      </c>
      <c r="B12" s="60"/>
      <c r="C12" s="61">
        <f>IF(IF((C4-(SUM(F32:N32)))&lt;-50000,50000,-(C4-(SUM(F32:N32))))&lt;0,0,(IF((C4-(SUM(F32:N32)))&lt;-50000,50000,-(C4-(SUM(F32:N32))))))</f>
        <v>0</v>
      </c>
      <c r="D12" s="61"/>
      <c r="E12" s="26"/>
      <c r="F12" s="26"/>
      <c r="G12" s="26"/>
      <c r="H12" s="26"/>
      <c r="I12" s="26"/>
      <c r="J12" s="26"/>
      <c r="K12" s="26"/>
      <c r="L12" s="26"/>
    </row>
    <row r="13" spans="1:14" s="9" customFormat="1" ht="20.399999999999999" customHeight="1" x14ac:dyDescent="0.3">
      <c r="A13" s="24"/>
      <c r="B13" s="24"/>
      <c r="C13" s="25"/>
      <c r="D13" s="25"/>
      <c r="E13" s="23"/>
      <c r="F13" s="23"/>
      <c r="G13" s="23"/>
      <c r="H13" s="23"/>
      <c r="I13" s="23"/>
      <c r="J13" s="23"/>
      <c r="K13" s="23"/>
      <c r="L13" s="23"/>
    </row>
    <row r="14" spans="1:14" s="2" customFormat="1" ht="24" customHeight="1" x14ac:dyDescent="0.3">
      <c r="F14" s="35" t="s">
        <v>32</v>
      </c>
      <c r="G14" s="36"/>
      <c r="H14" s="36"/>
      <c r="I14" s="36"/>
      <c r="J14" s="36"/>
      <c r="K14" s="36"/>
      <c r="L14" s="37"/>
      <c r="M14" s="64" t="s">
        <v>33</v>
      </c>
      <c r="N14" s="65"/>
    </row>
    <row r="15" spans="1:14" s="2" customFormat="1" ht="42.6" customHeight="1" x14ac:dyDescent="0.3">
      <c r="A15" s="16" t="s">
        <v>39</v>
      </c>
      <c r="B15" s="16" t="s">
        <v>21</v>
      </c>
      <c r="C15" s="16" t="s">
        <v>30</v>
      </c>
      <c r="D15" s="17" t="s">
        <v>10</v>
      </c>
      <c r="E15" s="17" t="s">
        <v>9</v>
      </c>
      <c r="F15" s="14" t="s">
        <v>11</v>
      </c>
      <c r="G15" s="14" t="s">
        <v>11</v>
      </c>
      <c r="H15" s="14" t="s">
        <v>11</v>
      </c>
      <c r="I15" s="14" t="s">
        <v>11</v>
      </c>
      <c r="J15" s="14" t="s">
        <v>11</v>
      </c>
      <c r="K15" s="14" t="s">
        <v>11</v>
      </c>
      <c r="L15" s="14" t="s">
        <v>11</v>
      </c>
      <c r="M15" s="14" t="s">
        <v>11</v>
      </c>
      <c r="N15" s="14" t="s">
        <v>11</v>
      </c>
    </row>
    <row r="16" spans="1:14" s="9" customFormat="1" x14ac:dyDescent="0.3">
      <c r="A16" s="19"/>
      <c r="B16" s="19"/>
      <c r="C16" s="18"/>
      <c r="D16" s="10"/>
      <c r="E16" s="11">
        <f t="shared" ref="E16:E30" si="0">D16/12</f>
        <v>0</v>
      </c>
      <c r="F16" s="15">
        <f>IF(OR(F$15=Menus!$B$2,F$15=Menus!$B$3,F$15=Menus!$B$4,F$15=Menus!$B$5,F$15=Menus!$B$6,F$15=Menus!$B$7,F$15=Menus!$B$8,F$15=Menus!$B$9,F$15=Menus!$B$10,F$15=Menus!$B$11,F$15=Menus!$B$12,F$15=Menus!$B$13),$E16,0)</f>
        <v>0</v>
      </c>
      <c r="G16" s="15">
        <f>IF(OR(G$15=Menus!$B$2,G$15=Menus!$B$3,G$15=Menus!$B$4,G$15=Menus!$B$5,G$15=Menus!$B$6,G$15=Menus!$B$7,G$15=Menus!$B$8,G$15=Menus!$B$9,G$15=Menus!$B$10,G$15=Menus!$B$11,G$15=Menus!$B$12,G$15=Menus!$B$13),$E16,0)</f>
        <v>0</v>
      </c>
      <c r="H16" s="15">
        <f>IF(OR(H$15=Menus!$B$2,H$15=Menus!$B$3,H$15=Menus!$B$4,H$15=Menus!$B$5,H$15=Menus!$B$6,H$15=Menus!$B$7,H$15=Menus!$B$8,H$15=Menus!$B$9,H$15=Menus!$B$10,H$15=Menus!$B$11,H$15=Menus!$B$12,H$15=Menus!$B$13),$E16,0)</f>
        <v>0</v>
      </c>
      <c r="I16" s="15">
        <f>IF(OR(I$15=Menus!$B$2,I$15=Menus!$B$3,I$15=Menus!$B$4,I$15=Menus!$B$5,I$15=Menus!$B$6,I$15=Menus!$B$7,I$15=Menus!$B$8,I$15=Menus!$B$9,I$15=Menus!$B$10,I$15=Menus!$B$11,I$15=Menus!$B$12,I$15=Menus!$B$13),$E16,0)</f>
        <v>0</v>
      </c>
      <c r="J16" s="15">
        <f>IF(OR(J$15=Menus!$B$2,J$15=Menus!$B$3,J$15=Menus!$B$4,J$15=Menus!$B$5,J$15=Menus!$B$6,J$15=Menus!$B$7,J$15=Menus!$B$8,J$15=Menus!$B$9,J$15=Menus!$B$10,J$15=Menus!$B$11,J$15=Menus!$B$12,J$15=Menus!$B$13),$E16,0)</f>
        <v>0</v>
      </c>
      <c r="K16" s="15">
        <f>IF(OR(K$15=Menus!$B$2,K$15=Menus!$B$3,K$15=Menus!$B$4,K$15=Menus!$B$5,K$15=Menus!$B$6,K$15=Menus!$B$7,K$15=Menus!$B$8,K$15=Menus!$B$9,K$15=Menus!$B$10,K$15=Menus!$B$11,K$15=Menus!$B$12,K$15=Menus!$B$13),$E16,0)</f>
        <v>0</v>
      </c>
      <c r="L16" s="15">
        <f>IF(OR(L$15=Menus!$B$2,L$15=Menus!$B$3,L$15=Menus!$B$4,L$15=Menus!$B$5,L$15=Menus!$B$6,L$15=Menus!$B$7,L$15=Menus!$B$8,L$15=Menus!$B$9,L$15=Menus!$B$10,L$15=Menus!$B$11,L$15=Menus!$B$12,L$15=Menus!$B$13),$E16,0)</f>
        <v>0</v>
      </c>
      <c r="M16" s="15">
        <f>IF(OR(M$15=Menus!$B$2,M$15=Menus!$B$3,M$15=Menus!$B$4,M$15=Menus!$B$5,M$15=Menus!$B$6,M$15=Menus!$B$7,M$15=Menus!$B$8,M$15=Menus!$B$9,M$15=Menus!$B$10,M$15=Menus!$B$11,M$15=Menus!$B$12,M$15=Menus!$B$13),$E16,0)</f>
        <v>0</v>
      </c>
      <c r="N16" s="15">
        <f>IF(OR(N$15=Menus!$B$2,N$15=Menus!$B$3,N$15=Menus!$B$4,N$15=Menus!$B$5,N$15=Menus!$B$6,N$15=Menus!$B$7,N$15=Menus!$B$8,N$15=Menus!$B$9,N$15=Menus!$B$10,N$15=Menus!$B$11,N$15=Menus!$B$12,N$15=Menus!$B$13),$E16,0)</f>
        <v>0</v>
      </c>
    </row>
    <row r="17" spans="1:14" s="9" customFormat="1" x14ac:dyDescent="0.3">
      <c r="A17" s="19"/>
      <c r="B17" s="19"/>
      <c r="C17" s="18"/>
      <c r="D17" s="10"/>
      <c r="E17" s="11">
        <f t="shared" si="0"/>
        <v>0</v>
      </c>
      <c r="F17" s="15">
        <f>IF(OR(F$15=Menus!$B$2,F$15=Menus!$B$3,F$15=Menus!$B$4,F$15=Menus!$B$5,F$15=Menus!$B$6,F$15=Menus!$B$7,F$15=Menus!$B$8,F$15=Menus!$B$9,F$15=Menus!$B$10,F$15=Menus!$B$11,F$15=Menus!$B$12,F$15=Menus!$B$13),$E17,0)</f>
        <v>0</v>
      </c>
      <c r="G17" s="15">
        <f>IF(OR(G$15=Menus!$B$2,G$15=Menus!$B$3,G$15=Menus!$B$4,G$15=Menus!$B$5,G$15=Menus!$B$6,G$15=Menus!$B$7,G$15=Menus!$B$8,G$15=Menus!$B$9,G$15=Menus!$B$10,G$15=Menus!$B$11,G$15=Menus!$B$12,G$15=Menus!$B$13),$E17,0)</f>
        <v>0</v>
      </c>
      <c r="H17" s="15">
        <f>IF(OR(H$15=Menus!$B$2,H$15=Menus!$B$3,H$15=Menus!$B$4,H$15=Menus!$B$5,H$15=Menus!$B$6,H$15=Menus!$B$7,H$15=Menus!$B$8,H$15=Menus!$B$9,H$15=Menus!$B$10,H$15=Menus!$B$11,H$15=Menus!$B$12,H$15=Menus!$B$13),$E17,0)</f>
        <v>0</v>
      </c>
      <c r="I17" s="15">
        <f>IF(OR(I$15=Menus!$B$2,I$15=Menus!$B$3,I$15=Menus!$B$4,I$15=Menus!$B$5,I$15=Menus!$B$6,I$15=Menus!$B$7,I$15=Menus!$B$8,I$15=Menus!$B$9,I$15=Menus!$B$10,I$15=Menus!$B$11,I$15=Menus!$B$12,I$15=Menus!$B$13),$E17,0)</f>
        <v>0</v>
      </c>
      <c r="J17" s="15">
        <f>IF(OR(J$15=Menus!$B$2,J$15=Menus!$B$3,J$15=Menus!$B$4,J$15=Menus!$B$5,J$15=Menus!$B$6,J$15=Menus!$B$7,J$15=Menus!$B$8,J$15=Menus!$B$9,J$15=Menus!$B$10,J$15=Menus!$B$11,J$15=Menus!$B$12,J$15=Menus!$B$13),$E17,0)</f>
        <v>0</v>
      </c>
      <c r="K17" s="15">
        <f>IF(OR(K$15=Menus!$B$2,K$15=Menus!$B$3,K$15=Menus!$B$4,K$15=Menus!$B$5,K$15=Menus!$B$6,K$15=Menus!$B$7,K$15=Menus!$B$8,K$15=Menus!$B$9,K$15=Menus!$B$10,K$15=Menus!$B$11,K$15=Menus!$B$12,K$15=Menus!$B$13),$E17,0)</f>
        <v>0</v>
      </c>
      <c r="L17" s="15">
        <f>IF(OR(L$15=Menus!$B$2,L$15=Menus!$B$3,L$15=Menus!$B$4,L$15=Menus!$B$5,L$15=Menus!$B$6,L$15=Menus!$B$7,L$15=Menus!$B$8,L$15=Menus!$B$9,L$15=Menus!$B$10,L$15=Menus!$B$11,L$15=Menus!$B$12,L$15=Menus!$B$13),$E17,0)</f>
        <v>0</v>
      </c>
      <c r="M17" s="15">
        <f>IF(OR(M$15=Menus!$B$2,M$15=Menus!$B$3,M$15=Menus!$B$4,M$15=Menus!$B$5,M$15=Menus!$B$6,M$15=Menus!$B$7,M$15=Menus!$B$8,M$15=Menus!$B$9,M$15=Menus!$B$10,M$15=Menus!$B$11,M$15=Menus!$B$12,M$15=Menus!$B$13),$E17,0)</f>
        <v>0</v>
      </c>
      <c r="N17" s="15">
        <f>IF(OR(N$15=Menus!$B$2,N$15=Menus!$B$3,N$15=Menus!$B$4,N$15=Menus!$B$5,N$15=Menus!$B$6,N$15=Menus!$B$7,N$15=Menus!$B$8,N$15=Menus!$B$9,N$15=Menus!$B$10,N$15=Menus!$B$11,N$15=Menus!$B$12,N$15=Menus!$B$13),$E17,0)</f>
        <v>0</v>
      </c>
    </row>
    <row r="18" spans="1:14" s="9" customFormat="1" x14ac:dyDescent="0.3">
      <c r="A18" s="19"/>
      <c r="B18" s="19"/>
      <c r="C18" s="18"/>
      <c r="D18" s="10"/>
      <c r="E18" s="11">
        <f t="shared" si="0"/>
        <v>0</v>
      </c>
      <c r="F18" s="15">
        <f>IF(OR(F$15=Menus!$B$2,F$15=Menus!$B$3,F$15=Menus!$B$4,F$15=Menus!$B$5,F$15=Menus!$B$6,F$15=Menus!$B$7,F$15=Menus!$B$8,F$15=Menus!$B$9,F$15=Menus!$B$10,F$15=Menus!$B$11,F$15=Menus!$B$12,F$15=Menus!$B$13),$E18,0)</f>
        <v>0</v>
      </c>
      <c r="G18" s="15">
        <f>IF(OR(G$15=Menus!$B$2,G$15=Menus!$B$3,G$15=Menus!$B$4,G$15=Menus!$B$5,G$15=Menus!$B$6,G$15=Menus!$B$7,G$15=Menus!$B$8,G$15=Menus!$B$9,G$15=Menus!$B$10,G$15=Menus!$B$11,G$15=Menus!$B$12,G$15=Menus!$B$13),$E18,0)</f>
        <v>0</v>
      </c>
      <c r="H18" s="15">
        <f>IF(OR(H$15=Menus!$B$2,H$15=Menus!$B$3,H$15=Menus!$B$4,H$15=Menus!$B$5,H$15=Menus!$B$6,H$15=Menus!$B$7,H$15=Menus!$B$8,H$15=Menus!$B$9,H$15=Menus!$B$10,H$15=Menus!$B$11,H$15=Menus!$B$12,H$15=Menus!$B$13),$E18,0)</f>
        <v>0</v>
      </c>
      <c r="I18" s="15">
        <f>IF(OR(I$15=Menus!$B$2,I$15=Menus!$B$3,I$15=Menus!$B$4,I$15=Menus!$B$5,I$15=Menus!$B$6,I$15=Menus!$B$7,I$15=Menus!$B$8,I$15=Menus!$B$9,I$15=Menus!$B$10,I$15=Menus!$B$11,I$15=Menus!$B$12,I$15=Menus!$B$13),$E18,0)</f>
        <v>0</v>
      </c>
      <c r="J18" s="15">
        <f>IF(OR(J$15=Menus!$B$2,J$15=Menus!$B$3,J$15=Menus!$B$4,J$15=Menus!$B$5,J$15=Menus!$B$6,J$15=Menus!$B$7,J$15=Menus!$B$8,J$15=Menus!$B$9,J$15=Menus!$B$10,J$15=Menus!$B$11,J$15=Menus!$B$12,J$15=Menus!$B$13),$E18,0)</f>
        <v>0</v>
      </c>
      <c r="K18" s="15">
        <f>IF(OR(K$15=Menus!$B$2,K$15=Menus!$B$3,K$15=Menus!$B$4,K$15=Menus!$B$5,K$15=Menus!$B$6,K$15=Menus!$B$7,K$15=Menus!$B$8,K$15=Menus!$B$9,K$15=Menus!$B$10,K$15=Menus!$B$11,K$15=Menus!$B$12,K$15=Menus!$B$13),$E18,0)</f>
        <v>0</v>
      </c>
      <c r="L18" s="15">
        <f>IF(OR(L$15=Menus!$B$2,L$15=Menus!$B$3,L$15=Menus!$B$4,L$15=Menus!$B$5,L$15=Menus!$B$6,L$15=Menus!$B$7,L$15=Menus!$B$8,L$15=Menus!$B$9,L$15=Menus!$B$10,L$15=Menus!$B$11,L$15=Menus!$B$12,L$15=Menus!$B$13),$E18,0)</f>
        <v>0</v>
      </c>
      <c r="M18" s="15">
        <f>IF(OR(M$15=Menus!$B$2,M$15=Menus!$B$3,M$15=Menus!$B$4,M$15=Menus!$B$5,M$15=Menus!$B$6,M$15=Menus!$B$7,M$15=Menus!$B$8,M$15=Menus!$B$9,M$15=Menus!$B$10,M$15=Menus!$B$11,M$15=Menus!$B$12,M$15=Menus!$B$13),$E18,0)</f>
        <v>0</v>
      </c>
      <c r="N18" s="15">
        <f>IF(OR(N$15=Menus!$B$2,N$15=Menus!$B$3,N$15=Menus!$B$4,N$15=Menus!$B$5,N$15=Menus!$B$6,N$15=Menus!$B$7,N$15=Menus!$B$8,N$15=Menus!$B$9,N$15=Menus!$B$10,N$15=Menus!$B$11,N$15=Menus!$B$12,N$15=Menus!$B$13),$E18,0)</f>
        <v>0</v>
      </c>
    </row>
    <row r="19" spans="1:14" s="9" customFormat="1" x14ac:dyDescent="0.3">
      <c r="A19" s="19"/>
      <c r="B19" s="19"/>
      <c r="C19" s="18"/>
      <c r="D19" s="10"/>
      <c r="E19" s="11">
        <f t="shared" si="0"/>
        <v>0</v>
      </c>
      <c r="F19" s="15">
        <f>IF(OR(F$15=Menus!$B$2,F$15=Menus!$B$3,F$15=Menus!$B$4,F$15=Menus!$B$5,F$15=Menus!$B$6,F$15=Menus!$B$7,F$15=Menus!$B$8,F$15=Menus!$B$9,F$15=Menus!$B$10,F$15=Menus!$B$11,F$15=Menus!$B$12,F$15=Menus!$B$13),$E19,0)</f>
        <v>0</v>
      </c>
      <c r="G19" s="15">
        <f>IF(OR(G$15=Menus!$B$2,G$15=Menus!$B$3,G$15=Menus!$B$4,G$15=Menus!$B$5,G$15=Menus!$B$6,G$15=Menus!$B$7,G$15=Menus!$B$8,G$15=Menus!$B$9,G$15=Menus!$B$10,G$15=Menus!$B$11,G$15=Menus!$B$12,G$15=Menus!$B$13),$E19,0)</f>
        <v>0</v>
      </c>
      <c r="H19" s="15">
        <f>IF(OR(H$15=Menus!$B$2,H$15=Menus!$B$3,H$15=Menus!$B$4,H$15=Menus!$B$5,H$15=Menus!$B$6,H$15=Menus!$B$7,H$15=Menus!$B$8,H$15=Menus!$B$9,H$15=Menus!$B$10,H$15=Menus!$B$11,H$15=Menus!$B$12,H$15=Menus!$B$13),$E19,0)</f>
        <v>0</v>
      </c>
      <c r="I19" s="15">
        <f>IF(OR(I$15=Menus!$B$2,I$15=Menus!$B$3,I$15=Menus!$B$4,I$15=Menus!$B$5,I$15=Menus!$B$6,I$15=Menus!$B$7,I$15=Menus!$B$8,I$15=Menus!$B$9,I$15=Menus!$B$10,I$15=Menus!$B$11,I$15=Menus!$B$12,I$15=Menus!$B$13),$E19,0)</f>
        <v>0</v>
      </c>
      <c r="J19" s="15">
        <f>IF(OR(J$15=Menus!$B$2,J$15=Menus!$B$3,J$15=Menus!$B$4,J$15=Menus!$B$5,J$15=Menus!$B$6,J$15=Menus!$B$7,J$15=Menus!$B$8,J$15=Menus!$B$9,J$15=Menus!$B$10,J$15=Menus!$B$11,J$15=Menus!$B$12,J$15=Menus!$B$13),$E19,0)</f>
        <v>0</v>
      </c>
      <c r="K19" s="15">
        <f>IF(OR(K$15=Menus!$B$2,K$15=Menus!$B$3,K$15=Menus!$B$4,K$15=Menus!$B$5,K$15=Menus!$B$6,K$15=Menus!$B$7,K$15=Menus!$B$8,K$15=Menus!$B$9,K$15=Menus!$B$10,K$15=Menus!$B$11,K$15=Menus!$B$12,K$15=Menus!$B$13),$E19,0)</f>
        <v>0</v>
      </c>
      <c r="L19" s="15">
        <f>IF(OR(L$15=Menus!$B$2,L$15=Menus!$B$3,L$15=Menus!$B$4,L$15=Menus!$B$5,L$15=Menus!$B$6,L$15=Menus!$B$7,L$15=Menus!$B$8,L$15=Menus!$B$9,L$15=Menus!$B$10,L$15=Menus!$B$11,L$15=Menus!$B$12,L$15=Menus!$B$13),$E19,0)</f>
        <v>0</v>
      </c>
      <c r="M19" s="15">
        <f>IF(OR(M$15=Menus!$B$2,M$15=Menus!$B$3,M$15=Menus!$B$4,M$15=Menus!$B$5,M$15=Menus!$B$6,M$15=Menus!$B$7,M$15=Menus!$B$8,M$15=Menus!$B$9,M$15=Menus!$B$10,M$15=Menus!$B$11,M$15=Menus!$B$12,M$15=Menus!$B$13),$E19,0)</f>
        <v>0</v>
      </c>
      <c r="N19" s="15">
        <f>IF(OR(N$15=Menus!$B$2,N$15=Menus!$B$3,N$15=Menus!$B$4,N$15=Menus!$B$5,N$15=Menus!$B$6,N$15=Menus!$B$7,N$15=Menus!$B$8,N$15=Menus!$B$9,N$15=Menus!$B$10,N$15=Menus!$B$11,N$15=Menus!$B$12,N$15=Menus!$B$13),$E19,0)</f>
        <v>0</v>
      </c>
    </row>
    <row r="20" spans="1:14" s="9" customFormat="1" x14ac:dyDescent="0.3">
      <c r="A20" s="19"/>
      <c r="B20" s="19"/>
      <c r="C20" s="18"/>
      <c r="D20" s="10"/>
      <c r="E20" s="11">
        <f t="shared" si="0"/>
        <v>0</v>
      </c>
      <c r="F20" s="15">
        <f>IF(OR(F$15=Menus!$B$2,F$15=Menus!$B$3,F$15=Menus!$B$4,F$15=Menus!$B$5,F$15=Menus!$B$6,F$15=Menus!$B$7,F$15=Menus!$B$8,F$15=Menus!$B$9,F$15=Menus!$B$10,F$15=Menus!$B$11,F$15=Menus!$B$12,F$15=Menus!$B$13),$E20,0)</f>
        <v>0</v>
      </c>
      <c r="G20" s="15">
        <f>IF(OR(G$15=Menus!$B$2,G$15=Menus!$B$3,G$15=Menus!$B$4,G$15=Menus!$B$5,G$15=Menus!$B$6,G$15=Menus!$B$7,G$15=Menus!$B$8,G$15=Menus!$B$9,G$15=Menus!$B$10,G$15=Menus!$B$11,G$15=Menus!$B$12,G$15=Menus!$B$13),$E20,0)</f>
        <v>0</v>
      </c>
      <c r="H20" s="15">
        <f>IF(OR(H$15=Menus!$B$2,H$15=Menus!$B$3,H$15=Menus!$B$4,H$15=Menus!$B$5,H$15=Menus!$B$6,H$15=Menus!$B$7,H$15=Menus!$B$8,H$15=Menus!$B$9,H$15=Menus!$B$10,H$15=Menus!$B$11,H$15=Menus!$B$12,H$15=Menus!$B$13),$E20,0)</f>
        <v>0</v>
      </c>
      <c r="I20" s="15">
        <f>IF(OR(I$15=Menus!$B$2,I$15=Menus!$B$3,I$15=Menus!$B$4,I$15=Menus!$B$5,I$15=Menus!$B$6,I$15=Menus!$B$7,I$15=Menus!$B$8,I$15=Menus!$B$9,I$15=Menus!$B$10,I$15=Menus!$B$11,I$15=Menus!$B$12,I$15=Menus!$B$13),$E20,0)</f>
        <v>0</v>
      </c>
      <c r="J20" s="15">
        <f>IF(OR(J$15=Menus!$B$2,J$15=Menus!$B$3,J$15=Menus!$B$4,J$15=Menus!$B$5,J$15=Menus!$B$6,J$15=Menus!$B$7,J$15=Menus!$B$8,J$15=Menus!$B$9,J$15=Menus!$B$10,J$15=Menus!$B$11,J$15=Menus!$B$12,J$15=Menus!$B$13),$E20,0)</f>
        <v>0</v>
      </c>
      <c r="K20" s="15">
        <f>IF(OR(K$15=Menus!$B$2,K$15=Menus!$B$3,K$15=Menus!$B$4,K$15=Menus!$B$5,K$15=Menus!$B$6,K$15=Menus!$B$7,K$15=Menus!$B$8,K$15=Menus!$B$9,K$15=Menus!$B$10,K$15=Menus!$B$11,K$15=Menus!$B$12,K$15=Menus!$B$13),$E20,0)</f>
        <v>0</v>
      </c>
      <c r="L20" s="15">
        <f>IF(OR(L$15=Menus!$B$2,L$15=Menus!$B$3,L$15=Menus!$B$4,L$15=Menus!$B$5,L$15=Menus!$B$6,L$15=Menus!$B$7,L$15=Menus!$B$8,L$15=Menus!$B$9,L$15=Menus!$B$10,L$15=Menus!$B$11,L$15=Menus!$B$12,L$15=Menus!$B$13),$E20,0)</f>
        <v>0</v>
      </c>
      <c r="M20" s="15">
        <f>IF(OR(M$15=Menus!$B$2,M$15=Menus!$B$3,M$15=Menus!$B$4,M$15=Menus!$B$5,M$15=Menus!$B$6,M$15=Menus!$B$7,M$15=Menus!$B$8,M$15=Menus!$B$9,M$15=Menus!$B$10,M$15=Menus!$B$11,M$15=Menus!$B$12,M$15=Menus!$B$13),$E20,0)</f>
        <v>0</v>
      </c>
      <c r="N20" s="15">
        <f>IF(OR(N$15=Menus!$B$2,N$15=Menus!$B$3,N$15=Menus!$B$4,N$15=Menus!$B$5,N$15=Menus!$B$6,N$15=Menus!$B$7,N$15=Menus!$B$8,N$15=Menus!$B$9,N$15=Menus!$B$10,N$15=Menus!$B$11,N$15=Menus!$B$12,N$15=Menus!$B$13),$E20,0)</f>
        <v>0</v>
      </c>
    </row>
    <row r="21" spans="1:14" s="9" customFormat="1" x14ac:dyDescent="0.3">
      <c r="A21" s="19"/>
      <c r="B21" s="19"/>
      <c r="C21" s="18"/>
      <c r="D21" s="10"/>
      <c r="E21" s="11">
        <f t="shared" si="0"/>
        <v>0</v>
      </c>
      <c r="F21" s="15">
        <f>IF(OR(F$15=Menus!$B$2,F$15=Menus!$B$3,F$15=Menus!$B$4,F$15=Menus!$B$5,F$15=Menus!$B$6,F$15=Menus!$B$7,F$15=Menus!$B$8,F$15=Menus!$B$9,F$15=Menus!$B$10,F$15=Menus!$B$11,F$15=Menus!$B$12,F$15=Menus!$B$13),$E21,0)</f>
        <v>0</v>
      </c>
      <c r="G21" s="15">
        <f>IF(OR(G$15=Menus!$B$2,G$15=Menus!$B$3,G$15=Menus!$B$4,G$15=Menus!$B$5,G$15=Menus!$B$6,G$15=Menus!$B$7,G$15=Menus!$B$8,G$15=Menus!$B$9,G$15=Menus!$B$10,G$15=Menus!$B$11,G$15=Menus!$B$12,G$15=Menus!$B$13),$E21,0)</f>
        <v>0</v>
      </c>
      <c r="H21" s="15">
        <f>IF(OR(H$15=Menus!$B$2,H$15=Menus!$B$3,H$15=Menus!$B$4,H$15=Menus!$B$5,H$15=Menus!$B$6,H$15=Menus!$B$7,H$15=Menus!$B$8,H$15=Menus!$B$9,H$15=Menus!$B$10,H$15=Menus!$B$11,H$15=Menus!$B$12,H$15=Menus!$B$13),$E21,0)</f>
        <v>0</v>
      </c>
      <c r="I21" s="15">
        <f>IF(OR(I$15=Menus!$B$2,I$15=Menus!$B$3,I$15=Menus!$B$4,I$15=Menus!$B$5,I$15=Menus!$B$6,I$15=Menus!$B$7,I$15=Menus!$B$8,I$15=Menus!$B$9,I$15=Menus!$B$10,I$15=Menus!$B$11,I$15=Menus!$B$12,I$15=Menus!$B$13),$E21,0)</f>
        <v>0</v>
      </c>
      <c r="J21" s="15">
        <f>IF(OR(J$15=Menus!$B$2,J$15=Menus!$B$3,J$15=Menus!$B$4,J$15=Menus!$B$5,J$15=Menus!$B$6,J$15=Menus!$B$7,J$15=Menus!$B$8,J$15=Menus!$B$9,J$15=Menus!$B$10,J$15=Menus!$B$11,J$15=Menus!$B$12,J$15=Menus!$B$13),$E21,0)</f>
        <v>0</v>
      </c>
      <c r="K21" s="15">
        <f>IF(OR(K$15=Menus!$B$2,K$15=Menus!$B$3,K$15=Menus!$B$4,K$15=Menus!$B$5,K$15=Menus!$B$6,K$15=Menus!$B$7,K$15=Menus!$B$8,K$15=Menus!$B$9,K$15=Menus!$B$10,K$15=Menus!$B$11,K$15=Menus!$B$12,K$15=Menus!$B$13),$E21,0)</f>
        <v>0</v>
      </c>
      <c r="L21" s="15">
        <f>IF(OR(L$15=Menus!$B$2,L$15=Menus!$B$3,L$15=Menus!$B$4,L$15=Menus!$B$5,L$15=Menus!$B$6,L$15=Menus!$B$7,L$15=Menus!$B$8,L$15=Menus!$B$9,L$15=Menus!$B$10,L$15=Menus!$B$11,L$15=Menus!$B$12,L$15=Menus!$B$13),$E21,0)</f>
        <v>0</v>
      </c>
      <c r="M21" s="15">
        <f>IF(OR(M$15=Menus!$B$2,M$15=Menus!$B$3,M$15=Menus!$B$4,M$15=Menus!$B$5,M$15=Menus!$B$6,M$15=Menus!$B$7,M$15=Menus!$B$8,M$15=Menus!$B$9,M$15=Menus!$B$10,M$15=Menus!$B$11,M$15=Menus!$B$12,M$15=Menus!$B$13),$E21,0)</f>
        <v>0</v>
      </c>
      <c r="N21" s="15">
        <f>IF(OR(N$15=Menus!$B$2,N$15=Menus!$B$3,N$15=Menus!$B$4,N$15=Menus!$B$5,N$15=Menus!$B$6,N$15=Menus!$B$7,N$15=Menus!$B$8,N$15=Menus!$B$9,N$15=Menus!$B$10,N$15=Menus!$B$11,N$15=Menus!$B$12,N$15=Menus!$B$13),$E21,0)</f>
        <v>0</v>
      </c>
    </row>
    <row r="22" spans="1:14" s="9" customFormat="1" x14ac:dyDescent="0.3">
      <c r="A22" s="19"/>
      <c r="B22" s="19"/>
      <c r="C22" s="18"/>
      <c r="D22" s="10"/>
      <c r="E22" s="11">
        <f t="shared" si="0"/>
        <v>0</v>
      </c>
      <c r="F22" s="15">
        <f>IF(OR(F$15=Menus!$B$2,F$15=Menus!$B$3,F$15=Menus!$B$4,F$15=Menus!$B$5,F$15=Menus!$B$6,F$15=Menus!$B$7,F$15=Menus!$B$8,F$15=Menus!$B$9,F$15=Menus!$B$10,F$15=Menus!$B$11,F$15=Menus!$B$12,F$15=Menus!$B$13),$E22,0)</f>
        <v>0</v>
      </c>
      <c r="G22" s="15">
        <f>IF(OR(G$15=Menus!$B$2,G$15=Menus!$B$3,G$15=Menus!$B$4,G$15=Menus!$B$5,G$15=Menus!$B$6,G$15=Menus!$B$7,G$15=Menus!$B$8,G$15=Menus!$B$9,G$15=Menus!$B$10,G$15=Menus!$B$11,G$15=Menus!$B$12,G$15=Menus!$B$13),$E22,0)</f>
        <v>0</v>
      </c>
      <c r="H22" s="15">
        <f>IF(OR(H$15=Menus!$B$2,H$15=Menus!$B$3,H$15=Menus!$B$4,H$15=Menus!$B$5,H$15=Menus!$B$6,H$15=Menus!$B$7,H$15=Menus!$B$8,H$15=Menus!$B$9,H$15=Menus!$B$10,H$15=Menus!$B$11,H$15=Menus!$B$12,H$15=Menus!$B$13),$E22,0)</f>
        <v>0</v>
      </c>
      <c r="I22" s="15">
        <f>IF(OR(I$15=Menus!$B$2,I$15=Menus!$B$3,I$15=Menus!$B$4,I$15=Menus!$B$5,I$15=Menus!$B$6,I$15=Menus!$B$7,I$15=Menus!$B$8,I$15=Menus!$B$9,I$15=Menus!$B$10,I$15=Menus!$B$11,I$15=Menus!$B$12,I$15=Menus!$B$13),$E22,0)</f>
        <v>0</v>
      </c>
      <c r="J22" s="15">
        <f>IF(OR(J$15=Menus!$B$2,J$15=Menus!$B$3,J$15=Menus!$B$4,J$15=Menus!$B$5,J$15=Menus!$B$6,J$15=Menus!$B$7,J$15=Menus!$B$8,J$15=Menus!$B$9,J$15=Menus!$B$10,J$15=Menus!$B$11,J$15=Menus!$B$12,J$15=Menus!$B$13),$E22,0)</f>
        <v>0</v>
      </c>
      <c r="K22" s="15">
        <f>IF(OR(K$15=Menus!$B$2,K$15=Menus!$B$3,K$15=Menus!$B$4,K$15=Menus!$B$5,K$15=Menus!$B$6,K$15=Menus!$B$7,K$15=Menus!$B$8,K$15=Menus!$B$9,K$15=Menus!$B$10,K$15=Menus!$B$11,K$15=Menus!$B$12,K$15=Menus!$B$13),$E22,0)</f>
        <v>0</v>
      </c>
      <c r="L22" s="15">
        <f>IF(OR(L$15=Menus!$B$2,L$15=Menus!$B$3,L$15=Menus!$B$4,L$15=Menus!$B$5,L$15=Menus!$B$6,L$15=Menus!$B$7,L$15=Menus!$B$8,L$15=Menus!$B$9,L$15=Menus!$B$10,L$15=Menus!$B$11,L$15=Menus!$B$12,L$15=Menus!$B$13),$E22,0)</f>
        <v>0</v>
      </c>
      <c r="M22" s="15">
        <f>IF(OR(M$15=Menus!$B$2,M$15=Menus!$B$3,M$15=Menus!$B$4,M$15=Menus!$B$5,M$15=Menus!$B$6,M$15=Menus!$B$7,M$15=Menus!$B$8,M$15=Menus!$B$9,M$15=Menus!$B$10,M$15=Menus!$B$11,M$15=Menus!$B$12,M$15=Menus!$B$13),$E22,0)</f>
        <v>0</v>
      </c>
      <c r="N22" s="15">
        <f>IF(OR(N$15=Menus!$B$2,N$15=Menus!$B$3,N$15=Menus!$B$4,N$15=Menus!$B$5,N$15=Menus!$B$6,N$15=Menus!$B$7,N$15=Menus!$B$8,N$15=Menus!$B$9,N$15=Menus!$B$10,N$15=Menus!$B$11,N$15=Menus!$B$12,N$15=Menus!$B$13),$E22,0)</f>
        <v>0</v>
      </c>
    </row>
    <row r="23" spans="1:14" s="9" customFormat="1" x14ac:dyDescent="0.3">
      <c r="A23" s="19"/>
      <c r="B23" s="19"/>
      <c r="C23" s="18"/>
      <c r="D23" s="10"/>
      <c r="E23" s="11">
        <f t="shared" si="0"/>
        <v>0</v>
      </c>
      <c r="F23" s="15">
        <f>IF(OR(F$15=Menus!$B$2,F$15=Menus!$B$3,F$15=Menus!$B$4,F$15=Menus!$B$5,F$15=Menus!$B$6,F$15=Menus!$B$7,F$15=Menus!$B$8,F$15=Menus!$B$9,F$15=Menus!$B$10,F$15=Menus!$B$11,F$15=Menus!$B$12,F$15=Menus!$B$13),$E23,0)</f>
        <v>0</v>
      </c>
      <c r="G23" s="15">
        <f>IF(OR(G$15=Menus!$B$2,G$15=Menus!$B$3,G$15=Menus!$B$4,G$15=Menus!$B$5,G$15=Menus!$B$6,G$15=Menus!$B$7,G$15=Menus!$B$8,G$15=Menus!$B$9,G$15=Menus!$B$10,G$15=Menus!$B$11,G$15=Menus!$B$12,G$15=Menus!$B$13),$E23,0)</f>
        <v>0</v>
      </c>
      <c r="H23" s="15">
        <f>IF(OR(H$15=Menus!$B$2,H$15=Menus!$B$3,H$15=Menus!$B$4,H$15=Menus!$B$5,H$15=Menus!$B$6,H$15=Menus!$B$7,H$15=Menus!$B$8,H$15=Menus!$B$9,H$15=Menus!$B$10,H$15=Menus!$B$11,H$15=Menus!$B$12,H$15=Menus!$B$13),$E23,0)</f>
        <v>0</v>
      </c>
      <c r="I23" s="15">
        <f>IF(OR(I$15=Menus!$B$2,I$15=Menus!$B$3,I$15=Menus!$B$4,I$15=Menus!$B$5,I$15=Menus!$B$6,I$15=Menus!$B$7,I$15=Menus!$B$8,I$15=Menus!$B$9,I$15=Menus!$B$10,I$15=Menus!$B$11,I$15=Menus!$B$12,I$15=Menus!$B$13),$E23,0)</f>
        <v>0</v>
      </c>
      <c r="J23" s="15">
        <f>IF(OR(J$15=Menus!$B$2,J$15=Menus!$B$3,J$15=Menus!$B$4,J$15=Menus!$B$5,J$15=Menus!$B$6,J$15=Menus!$B$7,J$15=Menus!$B$8,J$15=Menus!$B$9,J$15=Menus!$B$10,J$15=Menus!$B$11,J$15=Menus!$B$12,J$15=Menus!$B$13),$E23,0)</f>
        <v>0</v>
      </c>
      <c r="K23" s="15">
        <f>IF(OR(K$15=Menus!$B$2,K$15=Menus!$B$3,K$15=Menus!$B$4,K$15=Menus!$B$5,K$15=Menus!$B$6,K$15=Menus!$B$7,K$15=Menus!$B$8,K$15=Menus!$B$9,K$15=Menus!$B$10,K$15=Menus!$B$11,K$15=Menus!$B$12,K$15=Menus!$B$13),$E23,0)</f>
        <v>0</v>
      </c>
      <c r="L23" s="15">
        <f>IF(OR(L$15=Menus!$B$2,L$15=Menus!$B$3,L$15=Menus!$B$4,L$15=Menus!$B$5,L$15=Menus!$B$6,L$15=Menus!$B$7,L$15=Menus!$B$8,L$15=Menus!$B$9,L$15=Menus!$B$10,L$15=Menus!$B$11,L$15=Menus!$B$12,L$15=Menus!$B$13),$E23,0)</f>
        <v>0</v>
      </c>
      <c r="M23" s="15">
        <f>IF(OR(M$15=Menus!$B$2,M$15=Menus!$B$3,M$15=Menus!$B$4,M$15=Menus!$B$5,M$15=Menus!$B$6,M$15=Menus!$B$7,M$15=Menus!$B$8,M$15=Menus!$B$9,M$15=Menus!$B$10,M$15=Menus!$B$11,M$15=Menus!$B$12,M$15=Menus!$B$13),$E23,0)</f>
        <v>0</v>
      </c>
      <c r="N23" s="15">
        <f>IF(OR(N$15=Menus!$B$2,N$15=Menus!$B$3,N$15=Menus!$B$4,N$15=Menus!$B$5,N$15=Menus!$B$6,N$15=Menus!$B$7,N$15=Menus!$B$8,N$15=Menus!$B$9,N$15=Menus!$B$10,N$15=Menus!$B$11,N$15=Menus!$B$12,N$15=Menus!$B$13),$E23,0)</f>
        <v>0</v>
      </c>
    </row>
    <row r="24" spans="1:14" s="9" customFormat="1" x14ac:dyDescent="0.3">
      <c r="A24" s="19"/>
      <c r="B24" s="19"/>
      <c r="C24" s="18"/>
      <c r="D24" s="10"/>
      <c r="E24" s="11">
        <f t="shared" si="0"/>
        <v>0</v>
      </c>
      <c r="F24" s="15">
        <f>IF(OR(F$15=Menus!$B$2,F$15=Menus!$B$3,F$15=Menus!$B$4,F$15=Menus!$B$5,F$15=Menus!$B$6,F$15=Menus!$B$7,F$15=Menus!$B$8,F$15=Menus!$B$9,F$15=Menus!$B$10,F$15=Menus!$B$11,F$15=Menus!$B$12,F$15=Menus!$B$13),$E24,0)</f>
        <v>0</v>
      </c>
      <c r="G24" s="15">
        <f>IF(OR(G$15=Menus!$B$2,G$15=Menus!$B$3,G$15=Menus!$B$4,G$15=Menus!$B$5,G$15=Menus!$B$6,G$15=Menus!$B$7,G$15=Menus!$B$8,G$15=Menus!$B$9,G$15=Menus!$B$10,G$15=Menus!$B$11,G$15=Menus!$B$12,G$15=Menus!$B$13),$E24,0)</f>
        <v>0</v>
      </c>
      <c r="H24" s="15">
        <f>IF(OR(H$15=Menus!$B$2,H$15=Menus!$B$3,H$15=Menus!$B$4,H$15=Menus!$B$5,H$15=Menus!$B$6,H$15=Menus!$B$7,H$15=Menus!$B$8,H$15=Menus!$B$9,H$15=Menus!$B$10,H$15=Menus!$B$11,H$15=Menus!$B$12,H$15=Menus!$B$13),$E24,0)</f>
        <v>0</v>
      </c>
      <c r="I24" s="15">
        <f>IF(OR(I$15=Menus!$B$2,I$15=Menus!$B$3,I$15=Menus!$B$4,I$15=Menus!$B$5,I$15=Menus!$B$6,I$15=Menus!$B$7,I$15=Menus!$B$8,I$15=Menus!$B$9,I$15=Menus!$B$10,I$15=Menus!$B$11,I$15=Menus!$B$12,I$15=Menus!$B$13),$E24,0)</f>
        <v>0</v>
      </c>
      <c r="J24" s="15">
        <f>IF(OR(J$15=Menus!$B$2,J$15=Menus!$B$3,J$15=Menus!$B$4,J$15=Menus!$B$5,J$15=Menus!$B$6,J$15=Menus!$B$7,J$15=Menus!$B$8,J$15=Menus!$B$9,J$15=Menus!$B$10,J$15=Menus!$B$11,J$15=Menus!$B$12,J$15=Menus!$B$13),$E24,0)</f>
        <v>0</v>
      </c>
      <c r="K24" s="15">
        <f>IF(OR(K$15=Menus!$B$2,K$15=Menus!$B$3,K$15=Menus!$B$4,K$15=Menus!$B$5,K$15=Menus!$B$6,K$15=Menus!$B$7,K$15=Menus!$B$8,K$15=Menus!$B$9,K$15=Menus!$B$10,K$15=Menus!$B$11,K$15=Menus!$B$12,K$15=Menus!$B$13),$E24,0)</f>
        <v>0</v>
      </c>
      <c r="L24" s="15">
        <f>IF(OR(L$15=Menus!$B$2,L$15=Menus!$B$3,L$15=Menus!$B$4,L$15=Menus!$B$5,L$15=Menus!$B$6,L$15=Menus!$B$7,L$15=Menus!$B$8,L$15=Menus!$B$9,L$15=Menus!$B$10,L$15=Menus!$B$11,L$15=Menus!$B$12,L$15=Menus!$B$13),$E24,0)</f>
        <v>0</v>
      </c>
      <c r="M24" s="15">
        <f>IF(OR(M$15=Menus!$B$2,M$15=Menus!$B$3,M$15=Menus!$B$4,M$15=Menus!$B$5,M$15=Menus!$B$6,M$15=Menus!$B$7,M$15=Menus!$B$8,M$15=Menus!$B$9,M$15=Menus!$B$10,M$15=Menus!$B$11,M$15=Menus!$B$12,M$15=Menus!$B$13),$E24,0)</f>
        <v>0</v>
      </c>
      <c r="N24" s="15">
        <f>IF(OR(N$15=Menus!$B$2,N$15=Menus!$B$3,N$15=Menus!$B$4,N$15=Menus!$B$5,N$15=Menus!$B$6,N$15=Menus!$B$7,N$15=Menus!$B$8,N$15=Menus!$B$9,N$15=Menus!$B$10,N$15=Menus!$B$11,N$15=Menus!$B$12,N$15=Menus!$B$13),$E24,0)</f>
        <v>0</v>
      </c>
    </row>
    <row r="25" spans="1:14" s="9" customFormat="1" x14ac:dyDescent="0.3">
      <c r="A25" s="19"/>
      <c r="B25" s="19"/>
      <c r="C25" s="18"/>
      <c r="D25" s="10"/>
      <c r="E25" s="11">
        <f t="shared" si="0"/>
        <v>0</v>
      </c>
      <c r="F25" s="15">
        <f>IF(OR(F$15=Menus!$B$2,F$15=Menus!$B$3,F$15=Menus!$B$4,F$15=Menus!$B$5,F$15=Menus!$B$6,F$15=Menus!$B$7,F$15=Menus!$B$8,F$15=Menus!$B$9,F$15=Menus!$B$10,F$15=Menus!$B$11,F$15=Menus!$B$12,F$15=Menus!$B$13),$E25,0)</f>
        <v>0</v>
      </c>
      <c r="G25" s="15">
        <f>IF(OR(G$15=Menus!$B$2,G$15=Menus!$B$3,G$15=Menus!$B$4,G$15=Menus!$B$5,G$15=Menus!$B$6,G$15=Menus!$B$7,G$15=Menus!$B$8,G$15=Menus!$B$9,G$15=Menus!$B$10,G$15=Menus!$B$11,G$15=Menus!$B$12,G$15=Menus!$B$13),$E25,0)</f>
        <v>0</v>
      </c>
      <c r="H25" s="15">
        <f>IF(OR(H$15=Menus!$B$2,H$15=Menus!$B$3,H$15=Menus!$B$4,H$15=Menus!$B$5,H$15=Menus!$B$6,H$15=Menus!$B$7,H$15=Menus!$B$8,H$15=Menus!$B$9,H$15=Menus!$B$10,H$15=Menus!$B$11,H$15=Menus!$B$12,H$15=Menus!$B$13),$E25,0)</f>
        <v>0</v>
      </c>
      <c r="I25" s="15">
        <f>IF(OR(I$15=Menus!$B$2,I$15=Menus!$B$3,I$15=Menus!$B$4,I$15=Menus!$B$5,I$15=Menus!$B$6,I$15=Menus!$B$7,I$15=Menus!$B$8,I$15=Menus!$B$9,I$15=Menus!$B$10,I$15=Menus!$B$11,I$15=Menus!$B$12,I$15=Menus!$B$13),$E25,0)</f>
        <v>0</v>
      </c>
      <c r="J25" s="15">
        <f>IF(OR(J$15=Menus!$B$2,J$15=Menus!$B$3,J$15=Menus!$B$4,J$15=Menus!$B$5,J$15=Menus!$B$6,J$15=Menus!$B$7,J$15=Menus!$B$8,J$15=Menus!$B$9,J$15=Menus!$B$10,J$15=Menus!$B$11,J$15=Menus!$B$12,J$15=Menus!$B$13),$E25,0)</f>
        <v>0</v>
      </c>
      <c r="K25" s="15">
        <f>IF(OR(K$15=Menus!$B$2,K$15=Menus!$B$3,K$15=Menus!$B$4,K$15=Menus!$B$5,K$15=Menus!$B$6,K$15=Menus!$B$7,K$15=Menus!$B$8,K$15=Menus!$B$9,K$15=Menus!$B$10,K$15=Menus!$B$11,K$15=Menus!$B$12,K$15=Menus!$B$13),$E25,0)</f>
        <v>0</v>
      </c>
      <c r="L25" s="15">
        <f>IF(OR(L$15=Menus!$B$2,L$15=Menus!$B$3,L$15=Menus!$B$4,L$15=Menus!$B$5,L$15=Menus!$B$6,L$15=Menus!$B$7,L$15=Menus!$B$8,L$15=Menus!$B$9,L$15=Menus!$B$10,L$15=Menus!$B$11,L$15=Menus!$B$12,L$15=Menus!$B$13),$E25,0)</f>
        <v>0</v>
      </c>
      <c r="M25" s="15">
        <f>IF(OR(M$15=Menus!$B$2,M$15=Menus!$B$3,M$15=Menus!$B$4,M$15=Menus!$B$5,M$15=Menus!$B$6,M$15=Menus!$B$7,M$15=Menus!$B$8,M$15=Menus!$B$9,M$15=Menus!$B$10,M$15=Menus!$B$11,M$15=Menus!$B$12,M$15=Menus!$B$13),$E25,0)</f>
        <v>0</v>
      </c>
      <c r="N25" s="15">
        <f>IF(OR(N$15=Menus!$B$2,N$15=Menus!$B$3,N$15=Menus!$B$4,N$15=Menus!$B$5,N$15=Menus!$B$6,N$15=Menus!$B$7,N$15=Menus!$B$8,N$15=Menus!$B$9,N$15=Menus!$B$10,N$15=Menus!$B$11,N$15=Menus!$B$12,N$15=Menus!$B$13),$E25,0)</f>
        <v>0</v>
      </c>
    </row>
    <row r="26" spans="1:14" s="9" customFormat="1" x14ac:dyDescent="0.3">
      <c r="A26" s="19"/>
      <c r="B26" s="19"/>
      <c r="C26" s="18"/>
      <c r="D26" s="10"/>
      <c r="E26" s="11">
        <f t="shared" si="0"/>
        <v>0</v>
      </c>
      <c r="F26" s="15">
        <f>IF(OR(F$15=Menus!$B$2,F$15=Menus!$B$3,F$15=Menus!$B$4,F$15=Menus!$B$5,F$15=Menus!$B$6,F$15=Menus!$B$7,F$15=Menus!$B$8,F$15=Menus!$B$9,F$15=Menus!$B$10,F$15=Menus!$B$11,F$15=Menus!$B$12,F$15=Menus!$B$13),$E26,0)</f>
        <v>0</v>
      </c>
      <c r="G26" s="15">
        <f>IF(OR(G$15=Menus!$B$2,G$15=Menus!$B$3,G$15=Menus!$B$4,G$15=Menus!$B$5,G$15=Menus!$B$6,G$15=Menus!$B$7,G$15=Menus!$B$8,G$15=Menus!$B$9,G$15=Menus!$B$10,G$15=Menus!$B$11,G$15=Menus!$B$12,G$15=Menus!$B$13),$E26,0)</f>
        <v>0</v>
      </c>
      <c r="H26" s="15">
        <f>IF(OR(H$15=Menus!$B$2,H$15=Menus!$B$3,H$15=Menus!$B$4,H$15=Menus!$B$5,H$15=Menus!$B$6,H$15=Menus!$B$7,H$15=Menus!$B$8,H$15=Menus!$B$9,H$15=Menus!$B$10,H$15=Menus!$B$11,H$15=Menus!$B$12,H$15=Menus!$B$13),$E26,0)</f>
        <v>0</v>
      </c>
      <c r="I26" s="15">
        <f>IF(OR(I$15=Menus!$B$2,I$15=Menus!$B$3,I$15=Menus!$B$4,I$15=Menus!$B$5,I$15=Menus!$B$6,I$15=Menus!$B$7,I$15=Menus!$B$8,I$15=Menus!$B$9,I$15=Menus!$B$10,I$15=Menus!$B$11,I$15=Menus!$B$12,I$15=Menus!$B$13),$E26,0)</f>
        <v>0</v>
      </c>
      <c r="J26" s="15">
        <f>IF(OR(J$15=Menus!$B$2,J$15=Menus!$B$3,J$15=Menus!$B$4,J$15=Menus!$B$5,J$15=Menus!$B$6,J$15=Menus!$B$7,J$15=Menus!$B$8,J$15=Menus!$B$9,J$15=Menus!$B$10,J$15=Menus!$B$11,J$15=Menus!$B$12,J$15=Menus!$B$13),$E26,0)</f>
        <v>0</v>
      </c>
      <c r="K26" s="15">
        <f>IF(OR(K$15=Menus!$B$2,K$15=Menus!$B$3,K$15=Menus!$B$4,K$15=Menus!$B$5,K$15=Menus!$B$6,K$15=Menus!$B$7,K$15=Menus!$B$8,K$15=Menus!$B$9,K$15=Menus!$B$10,K$15=Menus!$B$11,K$15=Menus!$B$12,K$15=Menus!$B$13),$E26,0)</f>
        <v>0</v>
      </c>
      <c r="L26" s="15">
        <f>IF(OR(L$15=Menus!$B$2,L$15=Menus!$B$3,L$15=Menus!$B$4,L$15=Menus!$B$5,L$15=Menus!$B$6,L$15=Menus!$B$7,L$15=Menus!$B$8,L$15=Menus!$B$9,L$15=Menus!$B$10,L$15=Menus!$B$11,L$15=Menus!$B$12,L$15=Menus!$B$13),$E26,0)</f>
        <v>0</v>
      </c>
      <c r="M26" s="15">
        <f>IF(OR(M$15=Menus!$B$2,M$15=Menus!$B$3,M$15=Menus!$B$4,M$15=Menus!$B$5,M$15=Menus!$B$6,M$15=Menus!$B$7,M$15=Menus!$B$8,M$15=Menus!$B$9,M$15=Menus!$B$10,M$15=Menus!$B$11,M$15=Menus!$B$12,M$15=Menus!$B$13),$E26,0)</f>
        <v>0</v>
      </c>
      <c r="N26" s="15">
        <f>IF(OR(N$15=Menus!$B$2,N$15=Menus!$B$3,N$15=Menus!$B$4,N$15=Menus!$B$5,N$15=Menus!$B$6,N$15=Menus!$B$7,N$15=Menus!$B$8,N$15=Menus!$B$9,N$15=Menus!$B$10,N$15=Menus!$B$11,N$15=Menus!$B$12,N$15=Menus!$B$13),$E26,0)</f>
        <v>0</v>
      </c>
    </row>
    <row r="27" spans="1:14" s="9" customFormat="1" x14ac:dyDescent="0.3">
      <c r="A27" s="19"/>
      <c r="B27" s="19"/>
      <c r="C27" s="18"/>
      <c r="D27" s="10"/>
      <c r="E27" s="11">
        <f t="shared" si="0"/>
        <v>0</v>
      </c>
      <c r="F27" s="15">
        <f>IF(OR(F$15=Menus!$B$2,F$15=Menus!$B$3,F$15=Menus!$B$4,F$15=Menus!$B$5,F$15=Menus!$B$6,F$15=Menus!$B$7,F$15=Menus!$B$8,F$15=Menus!$B$9,F$15=Menus!$B$10,F$15=Menus!$B$11,F$15=Menus!$B$12,F$15=Menus!$B$13),$E27,0)</f>
        <v>0</v>
      </c>
      <c r="G27" s="15">
        <f>IF(OR(G$15=Menus!$B$2,G$15=Menus!$B$3,G$15=Menus!$B$4,G$15=Menus!$B$5,G$15=Menus!$B$6,G$15=Menus!$B$7,G$15=Menus!$B$8,G$15=Menus!$B$9,G$15=Menus!$B$10,G$15=Menus!$B$11,G$15=Menus!$B$12,G$15=Menus!$B$13),$E27,0)</f>
        <v>0</v>
      </c>
      <c r="H27" s="15">
        <f>IF(OR(H$15=Menus!$B$2,H$15=Menus!$B$3,H$15=Menus!$B$4,H$15=Menus!$B$5,H$15=Menus!$B$6,H$15=Menus!$B$7,H$15=Menus!$B$8,H$15=Menus!$B$9,H$15=Menus!$B$10,H$15=Menus!$B$11,H$15=Menus!$B$12,H$15=Menus!$B$13),$E27,0)</f>
        <v>0</v>
      </c>
      <c r="I27" s="15">
        <f>IF(OR(I$15=Menus!$B$2,I$15=Menus!$B$3,I$15=Menus!$B$4,I$15=Menus!$B$5,I$15=Menus!$B$6,I$15=Menus!$B$7,I$15=Menus!$B$8,I$15=Menus!$B$9,I$15=Menus!$B$10,I$15=Menus!$B$11,I$15=Menus!$B$12,I$15=Menus!$B$13),$E27,0)</f>
        <v>0</v>
      </c>
      <c r="J27" s="15">
        <f>IF(OR(J$15=Menus!$B$2,J$15=Menus!$B$3,J$15=Menus!$B$4,J$15=Menus!$B$5,J$15=Menus!$B$6,J$15=Menus!$B$7,J$15=Menus!$B$8,J$15=Menus!$B$9,J$15=Menus!$B$10,J$15=Menus!$B$11,J$15=Menus!$B$12,J$15=Menus!$B$13),$E27,0)</f>
        <v>0</v>
      </c>
      <c r="K27" s="15">
        <f>IF(OR(K$15=Menus!$B$2,K$15=Menus!$B$3,K$15=Menus!$B$4,K$15=Menus!$B$5,K$15=Menus!$B$6,K$15=Menus!$B$7,K$15=Menus!$B$8,K$15=Menus!$B$9,K$15=Menus!$B$10,K$15=Menus!$B$11,K$15=Menus!$B$12,K$15=Menus!$B$13),$E27,0)</f>
        <v>0</v>
      </c>
      <c r="L27" s="15">
        <f>IF(OR(L$15=Menus!$B$2,L$15=Menus!$B$3,L$15=Menus!$B$4,L$15=Menus!$B$5,L$15=Menus!$B$6,L$15=Menus!$B$7,L$15=Menus!$B$8,L$15=Menus!$B$9,L$15=Menus!$B$10,L$15=Menus!$B$11,L$15=Menus!$B$12,L$15=Menus!$B$13),$E27,0)</f>
        <v>0</v>
      </c>
      <c r="M27" s="15">
        <f>IF(OR(M$15=Menus!$B$2,M$15=Menus!$B$3,M$15=Menus!$B$4,M$15=Menus!$B$5,M$15=Menus!$B$6,M$15=Menus!$B$7,M$15=Menus!$B$8,M$15=Menus!$B$9,M$15=Menus!$B$10,M$15=Menus!$B$11,M$15=Menus!$B$12,M$15=Menus!$B$13),$E27,0)</f>
        <v>0</v>
      </c>
      <c r="N27" s="15">
        <f>IF(OR(N$15=Menus!$B$2,N$15=Menus!$B$3,N$15=Menus!$B$4,N$15=Menus!$B$5,N$15=Menus!$B$6,N$15=Menus!$B$7,N$15=Menus!$B$8,N$15=Menus!$B$9,N$15=Menus!$B$10,N$15=Menus!$B$11,N$15=Menus!$B$12,N$15=Menus!$B$13),$E27,0)</f>
        <v>0</v>
      </c>
    </row>
    <row r="28" spans="1:14" s="9" customFormat="1" x14ac:dyDescent="0.3">
      <c r="A28" s="19"/>
      <c r="B28" s="19"/>
      <c r="C28" s="18"/>
      <c r="D28" s="10"/>
      <c r="E28" s="11">
        <f t="shared" si="0"/>
        <v>0</v>
      </c>
      <c r="F28" s="15">
        <f>IF(OR(F$15=Menus!$B$2,F$15=Menus!$B$3,F$15=Menus!$B$4,F$15=Menus!$B$5,F$15=Menus!$B$6,F$15=Menus!$B$7,F$15=Menus!$B$8,F$15=Menus!$B$9,F$15=Menus!$B$10,F$15=Menus!$B$11,F$15=Menus!$B$12,F$15=Menus!$B$13),$E28,0)</f>
        <v>0</v>
      </c>
      <c r="G28" s="15">
        <f>IF(OR(G$15=Menus!$B$2,G$15=Menus!$B$3,G$15=Menus!$B$4,G$15=Menus!$B$5,G$15=Menus!$B$6,G$15=Menus!$B$7,G$15=Menus!$B$8,G$15=Menus!$B$9,G$15=Menus!$B$10,G$15=Menus!$B$11,G$15=Menus!$B$12,G$15=Menus!$B$13),$E28,0)</f>
        <v>0</v>
      </c>
      <c r="H28" s="15">
        <f>IF(OR(H$15=Menus!$B$2,H$15=Menus!$B$3,H$15=Menus!$B$4,H$15=Menus!$B$5,H$15=Menus!$B$6,H$15=Menus!$B$7,H$15=Menus!$B$8,H$15=Menus!$B$9,H$15=Menus!$B$10,H$15=Menus!$B$11,H$15=Menus!$B$12,H$15=Menus!$B$13),$E28,0)</f>
        <v>0</v>
      </c>
      <c r="I28" s="15">
        <f>IF(OR(I$15=Menus!$B$2,I$15=Menus!$B$3,I$15=Menus!$B$4,I$15=Menus!$B$5,I$15=Menus!$B$6,I$15=Menus!$B$7,I$15=Menus!$B$8,I$15=Menus!$B$9,I$15=Menus!$B$10,I$15=Menus!$B$11,I$15=Menus!$B$12,I$15=Menus!$B$13),$E28,0)</f>
        <v>0</v>
      </c>
      <c r="J28" s="15">
        <f>IF(OR(J$15=Menus!$B$2,J$15=Menus!$B$3,J$15=Menus!$B$4,J$15=Menus!$B$5,J$15=Menus!$B$6,J$15=Menus!$B$7,J$15=Menus!$B$8,J$15=Menus!$B$9,J$15=Menus!$B$10,J$15=Menus!$B$11,J$15=Menus!$B$12,J$15=Menus!$B$13),$E28,0)</f>
        <v>0</v>
      </c>
      <c r="K28" s="15">
        <f>IF(OR(K$15=Menus!$B$2,K$15=Menus!$B$3,K$15=Menus!$B$4,K$15=Menus!$B$5,K$15=Menus!$B$6,K$15=Menus!$B$7,K$15=Menus!$B$8,K$15=Menus!$B$9,K$15=Menus!$B$10,K$15=Menus!$B$11,K$15=Menus!$B$12,K$15=Menus!$B$13),$E28,0)</f>
        <v>0</v>
      </c>
      <c r="L28" s="15">
        <f>IF(OR(L$15=Menus!$B$2,L$15=Menus!$B$3,L$15=Menus!$B$4,L$15=Menus!$B$5,L$15=Menus!$B$6,L$15=Menus!$B$7,L$15=Menus!$B$8,L$15=Menus!$B$9,L$15=Menus!$B$10,L$15=Menus!$B$11,L$15=Menus!$B$12,L$15=Menus!$B$13),$E28,0)</f>
        <v>0</v>
      </c>
      <c r="M28" s="15">
        <f>IF(OR(M$15=Menus!$B$2,M$15=Menus!$B$3,M$15=Menus!$B$4,M$15=Menus!$B$5,M$15=Menus!$B$6,M$15=Menus!$B$7,M$15=Menus!$B$8,M$15=Menus!$B$9,M$15=Menus!$B$10,M$15=Menus!$B$11,M$15=Menus!$B$12,M$15=Menus!$B$13),$E28,0)</f>
        <v>0</v>
      </c>
      <c r="N28" s="15">
        <f>IF(OR(N$15=Menus!$B$2,N$15=Menus!$B$3,N$15=Menus!$B$4,N$15=Menus!$B$5,N$15=Menus!$B$6,N$15=Menus!$B$7,N$15=Menus!$B$8,N$15=Menus!$B$9,N$15=Menus!$B$10,N$15=Menus!$B$11,N$15=Menus!$B$12,N$15=Menus!$B$13),$E28,0)</f>
        <v>0</v>
      </c>
    </row>
    <row r="29" spans="1:14" s="9" customFormat="1" x14ac:dyDescent="0.3">
      <c r="A29" s="19"/>
      <c r="B29" s="19"/>
      <c r="C29" s="18"/>
      <c r="D29" s="10"/>
      <c r="E29" s="11">
        <f t="shared" si="0"/>
        <v>0</v>
      </c>
      <c r="F29" s="15">
        <f>IF(OR(F$15=Menus!$B$2,F$15=Menus!$B$3,F$15=Menus!$B$4,F$15=Menus!$B$5,F$15=Menus!$B$6,F$15=Menus!$B$7,F$15=Menus!$B$8,F$15=Menus!$B$9,F$15=Menus!$B$10,F$15=Menus!$B$11,F$15=Menus!$B$12,F$15=Menus!$B$13),$E29,0)</f>
        <v>0</v>
      </c>
      <c r="G29" s="15">
        <f>IF(OR(G$15=Menus!$B$2,G$15=Menus!$B$3,G$15=Menus!$B$4,G$15=Menus!$B$5,G$15=Menus!$B$6,G$15=Menus!$B$7,G$15=Menus!$B$8,G$15=Menus!$B$9,G$15=Menus!$B$10,G$15=Menus!$B$11,G$15=Menus!$B$12,G$15=Menus!$B$13),$E29,0)</f>
        <v>0</v>
      </c>
      <c r="H29" s="15">
        <f>IF(OR(H$15=Menus!$B$2,H$15=Menus!$B$3,H$15=Menus!$B$4,H$15=Menus!$B$5,H$15=Menus!$B$6,H$15=Menus!$B$7,H$15=Menus!$B$8,H$15=Menus!$B$9,H$15=Menus!$B$10,H$15=Menus!$B$11,H$15=Menus!$B$12,H$15=Menus!$B$13),$E29,0)</f>
        <v>0</v>
      </c>
      <c r="I29" s="15">
        <f>IF(OR(I$15=Menus!$B$2,I$15=Menus!$B$3,I$15=Menus!$B$4,I$15=Menus!$B$5,I$15=Menus!$B$6,I$15=Menus!$B$7,I$15=Menus!$B$8,I$15=Menus!$B$9,I$15=Menus!$B$10,I$15=Menus!$B$11,I$15=Menus!$B$12,I$15=Menus!$B$13),$E29,0)</f>
        <v>0</v>
      </c>
      <c r="J29" s="15">
        <f>IF(OR(J$15=Menus!$B$2,J$15=Menus!$B$3,J$15=Menus!$B$4,J$15=Menus!$B$5,J$15=Menus!$B$6,J$15=Menus!$B$7,J$15=Menus!$B$8,J$15=Menus!$B$9,J$15=Menus!$B$10,J$15=Menus!$B$11,J$15=Menus!$B$12,J$15=Menus!$B$13),$E29,0)</f>
        <v>0</v>
      </c>
      <c r="K29" s="15">
        <f>IF(OR(K$15=Menus!$B$2,K$15=Menus!$B$3,K$15=Menus!$B$4,K$15=Menus!$B$5,K$15=Menus!$B$6,K$15=Menus!$B$7,K$15=Menus!$B$8,K$15=Menus!$B$9,K$15=Menus!$B$10,K$15=Menus!$B$11,K$15=Menus!$B$12,K$15=Menus!$B$13),$E29,0)</f>
        <v>0</v>
      </c>
      <c r="L29" s="15">
        <f>IF(OR(L$15=Menus!$B$2,L$15=Menus!$B$3,L$15=Menus!$B$4,L$15=Menus!$B$5,L$15=Menus!$B$6,L$15=Menus!$B$7,L$15=Menus!$B$8,L$15=Menus!$B$9,L$15=Menus!$B$10,L$15=Menus!$B$11,L$15=Menus!$B$12,L$15=Menus!$B$13),$E29,0)</f>
        <v>0</v>
      </c>
      <c r="M29" s="15">
        <f>IF(OR(M$15=Menus!$B$2,M$15=Menus!$B$3,M$15=Menus!$B$4,M$15=Menus!$B$5,M$15=Menus!$B$6,M$15=Menus!$B$7,M$15=Menus!$B$8,M$15=Menus!$B$9,M$15=Menus!$B$10,M$15=Menus!$B$11,M$15=Menus!$B$12,M$15=Menus!$B$13),$E29,0)</f>
        <v>0</v>
      </c>
      <c r="N29" s="15">
        <f>IF(OR(N$15=Menus!$B$2,N$15=Menus!$B$3,N$15=Menus!$B$4,N$15=Menus!$B$5,N$15=Menus!$B$6,N$15=Menus!$B$7,N$15=Menus!$B$8,N$15=Menus!$B$9,N$15=Menus!$B$10,N$15=Menus!$B$11,N$15=Menus!$B$12,N$15=Menus!$B$13),$E29,0)</f>
        <v>0</v>
      </c>
    </row>
    <row r="30" spans="1:14" s="9" customFormat="1" x14ac:dyDescent="0.3">
      <c r="A30" s="19"/>
      <c r="B30" s="19"/>
      <c r="C30" s="18"/>
      <c r="D30" s="10"/>
      <c r="E30" s="11">
        <f t="shared" si="0"/>
        <v>0</v>
      </c>
      <c r="F30" s="15">
        <f>IF(OR(F$15=Menus!$B$2,F$15=Menus!$B$3,F$15=Menus!$B$4,F$15=Menus!$B$5,F$15=Menus!$B$6,F$15=Menus!$B$7,F$15=Menus!$B$8,F$15=Menus!$B$9,F$15=Menus!$B$10,F$15=Menus!$B$11,F$15=Menus!$B$12,F$15=Menus!$B$13),$E30,0)</f>
        <v>0</v>
      </c>
      <c r="G30" s="15">
        <f>IF(OR(G$15=Menus!$B$2,G$15=Menus!$B$3,G$15=Menus!$B$4,G$15=Menus!$B$5,G$15=Menus!$B$6,G$15=Menus!$B$7,G$15=Menus!$B$8,G$15=Menus!$B$9,G$15=Menus!$B$10,G$15=Menus!$B$11,G$15=Menus!$B$12,G$15=Menus!$B$13),$E30,0)</f>
        <v>0</v>
      </c>
      <c r="H30" s="15">
        <f>IF(OR(H$15=Menus!$B$2,H$15=Menus!$B$3,H$15=Menus!$B$4,H$15=Menus!$B$5,H$15=Menus!$B$6,H$15=Menus!$B$7,H$15=Menus!$B$8,H$15=Menus!$B$9,H$15=Menus!$B$10,H$15=Menus!$B$11,H$15=Menus!$B$12,H$15=Menus!$B$13),$E30,0)</f>
        <v>0</v>
      </c>
      <c r="I30" s="15">
        <f>IF(OR(I$15=Menus!$B$2,I$15=Menus!$B$3,I$15=Menus!$B$4,I$15=Menus!$B$5,I$15=Menus!$B$6,I$15=Menus!$B$7,I$15=Menus!$B$8,I$15=Menus!$B$9,I$15=Menus!$B$10,I$15=Menus!$B$11,I$15=Menus!$B$12,I$15=Menus!$B$13),$E30,0)</f>
        <v>0</v>
      </c>
      <c r="J30" s="15">
        <f>IF(OR(J$15=Menus!$B$2,J$15=Menus!$B$3,J$15=Menus!$B$4,J$15=Menus!$B$5,J$15=Menus!$B$6,J$15=Menus!$B$7,J$15=Menus!$B$8,J$15=Menus!$B$9,J$15=Menus!$B$10,J$15=Menus!$B$11,J$15=Menus!$B$12,J$15=Menus!$B$13),$E30,0)</f>
        <v>0</v>
      </c>
      <c r="K30" s="15">
        <f>IF(OR(K$15=Menus!$B$2,K$15=Menus!$B$3,K$15=Menus!$B$4,K$15=Menus!$B$5,K$15=Menus!$B$6,K$15=Menus!$B$7,K$15=Menus!$B$8,K$15=Menus!$B$9,K$15=Menus!$B$10,K$15=Menus!$B$11,K$15=Menus!$B$12,K$15=Menus!$B$13),$E30,0)</f>
        <v>0</v>
      </c>
      <c r="L30" s="15">
        <f>IF(OR(L$15=Menus!$B$2,L$15=Menus!$B$3,L$15=Menus!$B$4,L$15=Menus!$B$5,L$15=Menus!$B$6,L$15=Menus!$B$7,L$15=Menus!$B$8,L$15=Menus!$B$9,L$15=Menus!$B$10,L$15=Menus!$B$11,L$15=Menus!$B$12,L$15=Menus!$B$13),$E30,0)</f>
        <v>0</v>
      </c>
      <c r="M30" s="15">
        <f>IF(OR(M$15=Menus!$B$2,M$15=Menus!$B$3,M$15=Menus!$B$4,M$15=Menus!$B$5,M$15=Menus!$B$6,M$15=Menus!$B$7,M$15=Menus!$B$8,M$15=Menus!$B$9,M$15=Menus!$B$10,M$15=Menus!$B$11,M$15=Menus!$B$12,M$15=Menus!$B$13),$E30,0)</f>
        <v>0</v>
      </c>
      <c r="N30" s="15">
        <f>IF(OR(N$15=Menus!$B$2,N$15=Menus!$B$3,N$15=Menus!$B$4,N$15=Menus!$B$5,N$15=Menus!$B$6,N$15=Menus!$B$7,N$15=Menus!$B$8,N$15=Menus!$B$9,N$15=Menus!$B$10,N$15=Menus!$B$11,N$15=Menus!$B$12,N$15=Menus!$B$13),$E30,0)</f>
        <v>0</v>
      </c>
    </row>
    <row r="31" spans="1:14" s="9" customFormat="1" ht="26.4" customHeight="1" x14ac:dyDescent="0.3">
      <c r="A31" s="29" t="s">
        <v>19</v>
      </c>
      <c r="B31" s="30"/>
      <c r="C31" s="31"/>
      <c r="D31" s="12">
        <f>SUM(D16:D30)</f>
        <v>0</v>
      </c>
      <c r="E31" s="12">
        <f>SUM(E16:E30)</f>
        <v>0</v>
      </c>
      <c r="F31" s="12">
        <f t="shared" ref="F31:N31" si="1">SUM(F16:F30)</f>
        <v>0</v>
      </c>
      <c r="G31" s="12">
        <f t="shared" si="1"/>
        <v>0</v>
      </c>
      <c r="H31" s="12">
        <f t="shared" si="1"/>
        <v>0</v>
      </c>
      <c r="I31" s="12">
        <f t="shared" si="1"/>
        <v>0</v>
      </c>
      <c r="J31" s="12">
        <f t="shared" si="1"/>
        <v>0</v>
      </c>
      <c r="K31" s="12">
        <f t="shared" si="1"/>
        <v>0</v>
      </c>
      <c r="L31" s="12">
        <f t="shared" si="1"/>
        <v>0</v>
      </c>
      <c r="M31" s="12">
        <f t="shared" si="1"/>
        <v>0</v>
      </c>
      <c r="N31" s="12">
        <f t="shared" si="1"/>
        <v>0</v>
      </c>
    </row>
    <row r="32" spans="1:14" s="9" customFormat="1" ht="22.95" customHeight="1" x14ac:dyDescent="0.3">
      <c r="A32" s="63" t="s">
        <v>20</v>
      </c>
      <c r="B32" s="63"/>
      <c r="C32" s="63"/>
      <c r="D32" s="63"/>
      <c r="E32" s="13">
        <f>IF(SUM(E16:E30)&lt;15000,SUM(E16:E30),15000)</f>
        <v>0</v>
      </c>
      <c r="F32" s="13">
        <f t="shared" ref="F32:N32" si="2">IF(SUM(F16:F30)&lt;15000,SUM(F16:F30),15000)</f>
        <v>0</v>
      </c>
      <c r="G32" s="13">
        <f t="shared" si="2"/>
        <v>0</v>
      </c>
      <c r="H32" s="13">
        <f t="shared" si="2"/>
        <v>0</v>
      </c>
      <c r="I32" s="13">
        <f t="shared" si="2"/>
        <v>0</v>
      </c>
      <c r="J32" s="13">
        <f t="shared" si="2"/>
        <v>0</v>
      </c>
      <c r="K32" s="13">
        <f t="shared" si="2"/>
        <v>0</v>
      </c>
      <c r="L32" s="13">
        <f t="shared" si="2"/>
        <v>0</v>
      </c>
      <c r="M32" s="13">
        <f t="shared" si="2"/>
        <v>0</v>
      </c>
      <c r="N32" s="13">
        <f t="shared" si="2"/>
        <v>0</v>
      </c>
    </row>
    <row r="34" spans="1:14" x14ac:dyDescent="0.3">
      <c r="A34" s="58" t="s">
        <v>31</v>
      </c>
      <c r="B34" s="58"/>
      <c r="C34" s="58"/>
      <c r="D34" s="58"/>
      <c r="E34" s="58"/>
      <c r="F34" s="58"/>
      <c r="G34" s="58"/>
      <c r="H34" s="58"/>
      <c r="I34" s="58"/>
      <c r="J34" s="58"/>
      <c r="K34" s="58"/>
      <c r="L34" s="58"/>
      <c r="M34" s="20"/>
      <c r="N34" s="20"/>
    </row>
    <row r="35" spans="1:14" x14ac:dyDescent="0.3">
      <c r="A35" s="58"/>
      <c r="B35" s="58"/>
      <c r="C35" s="58"/>
      <c r="D35" s="58"/>
      <c r="E35" s="58"/>
      <c r="F35" s="58"/>
      <c r="G35" s="58"/>
      <c r="H35" s="58"/>
      <c r="I35" s="58"/>
      <c r="J35" s="58"/>
      <c r="K35" s="58"/>
      <c r="L35" s="58"/>
      <c r="M35" s="20"/>
      <c r="N35" s="20"/>
    </row>
    <row r="36" spans="1:14" x14ac:dyDescent="0.3">
      <c r="A36" s="58"/>
      <c r="B36" s="58"/>
      <c r="C36" s="58"/>
      <c r="D36" s="58"/>
      <c r="E36" s="58"/>
      <c r="F36" s="58"/>
      <c r="G36" s="58"/>
      <c r="H36" s="58"/>
      <c r="I36" s="58"/>
      <c r="J36" s="58"/>
      <c r="K36" s="58"/>
      <c r="L36" s="58"/>
      <c r="M36" s="20"/>
      <c r="N36" s="20"/>
    </row>
    <row r="37" spans="1:14" x14ac:dyDescent="0.3">
      <c r="A37" s="20"/>
      <c r="B37" s="20"/>
      <c r="C37" s="20"/>
      <c r="D37" s="20"/>
      <c r="E37" s="20"/>
      <c r="F37" s="20"/>
      <c r="G37" s="20"/>
      <c r="H37" s="20"/>
      <c r="I37" s="20"/>
      <c r="J37" s="20"/>
      <c r="K37" s="20"/>
      <c r="L37" s="20"/>
      <c r="M37" s="20"/>
      <c r="N37" s="20"/>
    </row>
    <row r="38" spans="1:14" s="9" customFormat="1" ht="35.4" customHeight="1" x14ac:dyDescent="0.3">
      <c r="A38" s="57" t="s">
        <v>49</v>
      </c>
      <c r="B38" s="57"/>
      <c r="C38" s="57"/>
      <c r="D38" s="57"/>
      <c r="E38" s="57"/>
      <c r="F38" s="57"/>
      <c r="G38" s="57"/>
      <c r="H38" s="57"/>
      <c r="I38" s="57"/>
      <c r="J38" s="57"/>
      <c r="K38" s="57"/>
      <c r="L38" s="57"/>
      <c r="M38" s="22"/>
      <c r="N38" s="22"/>
    </row>
    <row r="39" spans="1:14" ht="15" customHeight="1" x14ac:dyDescent="0.3">
      <c r="A39" s="21"/>
      <c r="B39" s="21"/>
      <c r="C39" s="21"/>
      <c r="D39" s="21"/>
      <c r="E39" s="21"/>
      <c r="F39" s="21"/>
      <c r="G39" s="21"/>
      <c r="H39" s="21"/>
      <c r="I39" s="21"/>
      <c r="J39" s="21"/>
      <c r="K39" s="21"/>
      <c r="L39" s="21"/>
      <c r="M39" s="21"/>
      <c r="N39" s="21"/>
    </row>
  </sheetData>
  <mergeCells count="30">
    <mergeCell ref="M14:N14"/>
    <mergeCell ref="A8:B8"/>
    <mergeCell ref="C8:D8"/>
    <mergeCell ref="C9:D9"/>
    <mergeCell ref="A9:B9"/>
    <mergeCell ref="A38:L38"/>
    <mergeCell ref="A34:L36"/>
    <mergeCell ref="A12:B12"/>
    <mergeCell ref="C12:D12"/>
    <mergeCell ref="A10:B10"/>
    <mergeCell ref="C10:D10"/>
    <mergeCell ref="A11:B11"/>
    <mergeCell ref="C11:D11"/>
    <mergeCell ref="A32:D32"/>
    <mergeCell ref="A1:L1"/>
    <mergeCell ref="A31:C31"/>
    <mergeCell ref="C7:D7"/>
    <mergeCell ref="A7:B7"/>
    <mergeCell ref="F14:L14"/>
    <mergeCell ref="A2:B2"/>
    <mergeCell ref="A4:B4"/>
    <mergeCell ref="A5:B5"/>
    <mergeCell ref="A6:B6"/>
    <mergeCell ref="C2:D2"/>
    <mergeCell ref="C4:D4"/>
    <mergeCell ref="C5:D5"/>
    <mergeCell ref="C6:D6"/>
    <mergeCell ref="A3:B3"/>
    <mergeCell ref="C3:D3"/>
    <mergeCell ref="E2:L8"/>
  </mergeCells>
  <phoneticPr fontId="4" type="noConversion"/>
  <pageMargins left="0.7" right="0.7" top="0.75" bottom="0.75" header="0.3" footer="0.3"/>
  <pageSetup paperSize="5" scale="4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BB40A2AB-6F73-49A2-8E35-7C95A31B788E}">
          <x14:formula1>
            <xm:f>Menus!$A$2:$A$9</xm:f>
          </x14:formula1>
          <xm:sqref>A16:A30</xm:sqref>
        </x14:dataValidation>
        <x14:dataValidation type="list" allowBlank="1" showInputMessage="1" showErrorMessage="1" xr:uid="{D54A8943-A957-4A09-9FFE-3DDBE5F3C292}">
          <x14:formula1>
            <xm:f>Menus!$C$2:$C$8</xm:f>
          </x14:formula1>
          <xm:sqref>B16:B30</xm:sqref>
        </x14:dataValidation>
        <x14:dataValidation type="list" allowBlank="1" showInputMessage="1" showErrorMessage="1" xr:uid="{D80AC1B8-5941-4C9A-AF02-5BF1027927C3}">
          <x14:formula1>
            <xm:f>Menus!$B$1:$B$13</xm:f>
          </x14:formula1>
          <xm:sqref>F15:N15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11C23-7FC9-42C1-9F7D-D045D63FBEA2}">
  <dimension ref="A1:C13"/>
  <sheetViews>
    <sheetView workbookViewId="0">
      <selection activeCell="B14" sqref="B14"/>
    </sheetView>
  </sheetViews>
  <sheetFormatPr baseColWidth="10" defaultRowHeight="14.4" x14ac:dyDescent="0.3"/>
  <cols>
    <col min="1" max="1" width="42.44140625" bestFit="1" customWidth="1"/>
    <col min="2" max="2" width="14.109375" style="3" bestFit="1" customWidth="1"/>
    <col min="3" max="3" width="23.6640625" bestFit="1" customWidth="1"/>
  </cols>
  <sheetData>
    <row r="1" spans="1:3" x14ac:dyDescent="0.3">
      <c r="A1" s="5" t="s">
        <v>22</v>
      </c>
      <c r="B1" s="6" t="s">
        <v>11</v>
      </c>
      <c r="C1" s="6" t="s">
        <v>21</v>
      </c>
    </row>
    <row r="2" spans="1:3" x14ac:dyDescent="0.3">
      <c r="A2" s="7" t="s">
        <v>2</v>
      </c>
      <c r="B2" s="8" t="s">
        <v>12</v>
      </c>
      <c r="C2" s="4" t="s">
        <v>25</v>
      </c>
    </row>
    <row r="3" spans="1:3" x14ac:dyDescent="0.3">
      <c r="A3" s="7" t="s">
        <v>3</v>
      </c>
      <c r="B3" s="8" t="s">
        <v>13</v>
      </c>
      <c r="C3" s="4" t="s">
        <v>24</v>
      </c>
    </row>
    <row r="4" spans="1:3" x14ac:dyDescent="0.3">
      <c r="A4" s="7" t="s">
        <v>40</v>
      </c>
      <c r="B4" s="8" t="s">
        <v>14</v>
      </c>
      <c r="C4" s="4" t="s">
        <v>28</v>
      </c>
    </row>
    <row r="5" spans="1:3" x14ac:dyDescent="0.3">
      <c r="A5" s="7" t="s">
        <v>4</v>
      </c>
      <c r="B5" s="8" t="s">
        <v>15</v>
      </c>
      <c r="C5" s="4" t="s">
        <v>26</v>
      </c>
    </row>
    <row r="6" spans="1:3" ht="28.8" x14ac:dyDescent="0.3">
      <c r="A6" s="7" t="s">
        <v>5</v>
      </c>
      <c r="B6" s="8" t="s">
        <v>16</v>
      </c>
      <c r="C6" s="4" t="s">
        <v>27</v>
      </c>
    </row>
    <row r="7" spans="1:3" x14ac:dyDescent="0.3">
      <c r="A7" s="7" t="s">
        <v>6</v>
      </c>
      <c r="B7" s="8" t="s">
        <v>17</v>
      </c>
      <c r="C7" s="4" t="s">
        <v>23</v>
      </c>
    </row>
    <row r="8" spans="1:3" x14ac:dyDescent="0.3">
      <c r="A8" s="7" t="s">
        <v>7</v>
      </c>
      <c r="B8" s="8" t="s">
        <v>18</v>
      </c>
      <c r="C8" s="4" t="s">
        <v>29</v>
      </c>
    </row>
    <row r="9" spans="1:3" x14ac:dyDescent="0.3">
      <c r="A9" s="27" t="s">
        <v>8</v>
      </c>
      <c r="B9" s="8" t="s">
        <v>34</v>
      </c>
    </row>
    <row r="10" spans="1:3" x14ac:dyDescent="0.3">
      <c r="B10" s="8" t="s">
        <v>35</v>
      </c>
    </row>
    <row r="11" spans="1:3" x14ac:dyDescent="0.3">
      <c r="B11" s="8" t="s">
        <v>36</v>
      </c>
    </row>
    <row r="12" spans="1:3" x14ac:dyDescent="0.3">
      <c r="B12" s="8" t="s">
        <v>37</v>
      </c>
    </row>
    <row r="13" spans="1:3" x14ac:dyDescent="0.3">
      <c r="B13" s="8" t="s">
        <v>38</v>
      </c>
    </row>
  </sheetData>
  <phoneticPr fontId="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9569B320D8C447A1350908DFAE90DC" ma:contentTypeVersion="11" ma:contentTypeDescription="Crée un document." ma:contentTypeScope="" ma:versionID="3ec1b0a2d129509b5c2cc8204e8cb39b">
  <xsd:schema xmlns:xsd="http://www.w3.org/2001/XMLSchema" xmlns:xs="http://www.w3.org/2001/XMLSchema" xmlns:p="http://schemas.microsoft.com/office/2006/metadata/properties" xmlns:ns3="a4683b08-941c-453d-8f90-ffe1c6fd52c0" xmlns:ns4="e5dfa89b-ed18-4eb9-9900-bc570e83b575" targetNamespace="http://schemas.microsoft.com/office/2006/metadata/properties" ma:root="true" ma:fieldsID="cea492fc58f66bfac3a4d95c8ff6609a" ns3:_="" ns4:_="">
    <xsd:import namespace="a4683b08-941c-453d-8f90-ffe1c6fd52c0"/>
    <xsd:import namespace="e5dfa89b-ed18-4eb9-9900-bc570e83b57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683b08-941c-453d-8f90-ffe1c6fd52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dfa89b-ed18-4eb9-9900-bc570e83b575"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element name="SharingHintHash" ma:index="18"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7A5282-BEDC-4169-921D-31A6D7098C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683b08-941c-453d-8f90-ffe1c6fd52c0"/>
    <ds:schemaRef ds:uri="e5dfa89b-ed18-4eb9-9900-bc570e83b5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7D7DBB-F4B2-44E3-8404-AE220755A34E}">
  <ds:schemaRefs>
    <ds:schemaRef ds:uri="http://schemas.microsoft.com/sharepoint/v3/contenttype/forms"/>
  </ds:schemaRefs>
</ds:datastoreItem>
</file>

<file path=customXml/itemProps3.xml><?xml version="1.0" encoding="utf-8"?>
<ds:datastoreItem xmlns:ds="http://schemas.openxmlformats.org/officeDocument/2006/customXml" ds:itemID="{40F5F596-7710-4DBE-ABF1-561FD8C68E17}">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e5dfa89b-ed18-4eb9-9900-bc570e83b575"/>
    <ds:schemaRef ds:uri="a4683b08-941c-453d-8f90-ffe1c6fd52c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Modèle Calcul</vt:lpstr>
      <vt:lpstr>Menus</vt:lpstr>
    </vt:vector>
  </TitlesOfParts>
  <Company>Economie QC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Bergeron</dc:creator>
  <cp:lastModifiedBy>Julie Bergeron</cp:lastModifiedBy>
  <cp:lastPrinted>2021-02-12T15:42:52Z</cp:lastPrinted>
  <dcterms:created xsi:type="dcterms:W3CDTF">2020-12-22T18:02:59Z</dcterms:created>
  <dcterms:modified xsi:type="dcterms:W3CDTF">2021-02-16T15:29:51Z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0x010100CF9569B320D8C447A1350908DFAE90DC</vt:lpwstr>
  </property>
</Properties>
</file>